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8385" activeTab="5"/>
  </bookViews>
  <sheets>
    <sheet name="Agriculture" sheetId="1" r:id="rId1"/>
    <sheet name="Animal Science" sheetId="2" r:id="rId2"/>
    <sheet name="Floriculture" sheetId="3" r:id="rId3"/>
    <sheet name="Horticulture" sheetId="4" r:id="rId4"/>
    <sheet name="Landscape" sheetId="5" r:id="rId5"/>
    <sheet name="Metal Fabrications" sheetId="6" r:id="rId6"/>
  </sheets>
  <definedNames/>
  <calcPr fullCalcOnLoad="1"/>
</workbook>
</file>

<file path=xl/sharedStrings.xml><?xml version="1.0" encoding="utf-8"?>
<sst xmlns="http://schemas.openxmlformats.org/spreadsheetml/2006/main" count="331" uniqueCount="191">
  <si>
    <t>Introduction to Agriculture</t>
  </si>
  <si>
    <t>(Thomson/Delmar Learning, 2007)</t>
  </si>
  <si>
    <t>Adoption Duration:  Fall 2008 - Summer 2015</t>
  </si>
  <si>
    <t>PUB. CODE</t>
  </si>
  <si>
    <t>ISBN NUMBER</t>
  </si>
  <si>
    <t>DESCRIPTION OF MATERIAL</t>
  </si>
  <si>
    <t>QUANTITY</t>
  </si>
  <si>
    <t>UNIT PRICE</t>
  </si>
  <si>
    <t>TOTAL PRICE</t>
  </si>
  <si>
    <t>Agriscience Fundamentals &amp; Applications</t>
  </si>
  <si>
    <t>6460</t>
  </si>
  <si>
    <t>1401859623</t>
  </si>
  <si>
    <t>Agriscience: Fundamentals &amp; Applications</t>
  </si>
  <si>
    <t>1401859704</t>
  </si>
  <si>
    <t>Agriscience: Fundamentals &amp; Applications, Instructor's Manual</t>
  </si>
  <si>
    <t>1401859666</t>
  </si>
  <si>
    <t>Agriscience: Fundamentals &amp; Applications, Classmaster</t>
  </si>
  <si>
    <t>1401859682</t>
  </si>
  <si>
    <t>Agriscience: Fundamentals &amp; Applications, Instructor's Manual for Lab Manual</t>
  </si>
  <si>
    <t>140185964X</t>
  </si>
  <si>
    <t>Agriscience: Fundamentals &amp; Applications, Student Lab Manual (Non-Consumable)</t>
  </si>
  <si>
    <t>1401877664</t>
  </si>
  <si>
    <t>Agriscience: Fundamentals &amp; Applications, Lab Manual, CD-ROM</t>
  </si>
  <si>
    <t>1401896529</t>
  </si>
  <si>
    <t>Agriscience: Fundamentals &amp; Applications, Classroom Interactivity CD-ROM</t>
  </si>
  <si>
    <t>Agriculture Sturctures and Construction I</t>
  </si>
  <si>
    <t>(Pearson/Prentice Hall - Contren Learning, 2006)</t>
  </si>
  <si>
    <t>Contren Learning Series: Core Curriculum &amp; Carpentry Fundamentals Level I (NCCER)</t>
  </si>
  <si>
    <t>6910</t>
  </si>
  <si>
    <t>9780131091894</t>
  </si>
  <si>
    <t>Contren Learning Series: Core Curriculum, Trainee Guide (HardCover)</t>
  </si>
  <si>
    <t>9780131091917</t>
  </si>
  <si>
    <t>Contren Learning Series: Core Curriculum, Annotated Instructor's Guide (Paperback)</t>
  </si>
  <si>
    <t>9780131099173</t>
  </si>
  <si>
    <t>Contren Learning Series: Core Curriculum, Computerized Testing Software</t>
  </si>
  <si>
    <t>9780131600010</t>
  </si>
  <si>
    <t>Contren Learning Series: Core Curriculum, PowerPoint Presentation Slides</t>
  </si>
  <si>
    <t>9780132299930</t>
  </si>
  <si>
    <t>Contren Learning Series: Core Curriculum, Contren Connect Online Trainee Guide</t>
  </si>
  <si>
    <t>9780132299947</t>
  </si>
  <si>
    <t>Contren Learning Series: Core Curriculum, Contren Connect Online Annotated Instructor's Guide</t>
  </si>
  <si>
    <t>0131099043</t>
  </si>
  <si>
    <t>Contren Learning Series:  Core Curriculum, Transparency Masters</t>
  </si>
  <si>
    <t>Contren Learning Series: Carpentry Fundamentals Level I (NCCER)</t>
  </si>
  <si>
    <t>9780132292689</t>
  </si>
  <si>
    <t>Contren Learning Series: Carpentry Fundamentals Level 1, Trainee Guide</t>
  </si>
  <si>
    <t>9780132285933</t>
  </si>
  <si>
    <t>Contren Learning Series: Carpentry Fundamentals Level 1, Annotated Instructor's Guide</t>
  </si>
  <si>
    <t>9780132291354</t>
  </si>
  <si>
    <t>Contren Learning Series: Carpentry Fundamentals Level 1, Computerized Testing Software</t>
  </si>
  <si>
    <t>Agriculture Sturctures and Construction I (cont.)</t>
  </si>
  <si>
    <t>9780132291361</t>
  </si>
  <si>
    <t>Contren Learning Series: Carpentry Fundamentals Level 1, PowerPoint Presentation Slides</t>
  </si>
  <si>
    <t>9780132397117</t>
  </si>
  <si>
    <t>Contren Learning Series: Carpentry Fundamentals Level 1, Contren Connect Online Trainee Guide</t>
  </si>
  <si>
    <t>9780132397100</t>
  </si>
  <si>
    <t>Contren Learning Series: Carpentry Fundamentals Level 1, Contren Connect Online Annotated Instructor's Guide</t>
  </si>
  <si>
    <t>Agriculture Structures and Construction II</t>
  </si>
  <si>
    <t>(Prentice Hall Contren, 2006)</t>
  </si>
  <si>
    <t>Contren Learning Series: Carpentry Fundamentals Level 2 (NCCER)</t>
  </si>
  <si>
    <t>9780136144106</t>
  </si>
  <si>
    <t>Contren Learning Series: Carpentry Level 2, Trainee Guide</t>
  </si>
  <si>
    <t>9780132285988</t>
  </si>
  <si>
    <t>Contren Learning Series: Carpentry Level 2, Annotated Instructor's Guide</t>
  </si>
  <si>
    <t>9780132291378</t>
  </si>
  <si>
    <t>Contren Learning Series: Carpentry Level 2, Computerized Testing Software</t>
  </si>
  <si>
    <t>9780132291385</t>
  </si>
  <si>
    <t>Contren Learning Series: Carpentry Level 2, PowerPoint Presentation Slides</t>
  </si>
  <si>
    <t>9780136150565</t>
  </si>
  <si>
    <t>Contren Learning Series: Carpentry Level 2, Contren Connect Online Trainee Guide</t>
  </si>
  <si>
    <t>9780131349131</t>
  </si>
  <si>
    <t>Contren Learning Series: Carpentry Level 2, Contren Connect Online Annotated Instructor's Guide</t>
  </si>
  <si>
    <t>Agriculture Structures and Construction III</t>
  </si>
  <si>
    <t>Contren Learning Series: Carpentry Fundamentals Level 3 (NCCER)</t>
  </si>
  <si>
    <t>Contren Learning Series: Carpentry Level 3, Trainee Guide</t>
  </si>
  <si>
    <t>Contren Learning Series: Carpentry Level 3, Annotated Instructor's Guide</t>
  </si>
  <si>
    <t>0132291045</t>
  </si>
  <si>
    <t>Contren Learning Series: Carpentry Level 3, Computerized Testing Software</t>
  </si>
  <si>
    <t>Contren Learning Series: Carpentry Level 3, PowerPoint Presentation Slides</t>
  </si>
  <si>
    <t>0132291592</t>
  </si>
  <si>
    <t>Contren Learning Series:  Carpentry Level 3, Transparency Masters</t>
  </si>
  <si>
    <t>0131349171</t>
  </si>
  <si>
    <t>Contren Learning Series: Carpentry Level 3, Contren Connect Online Trainee Guide</t>
  </si>
  <si>
    <t>0131349155</t>
  </si>
  <si>
    <t>Contren Learning Series: Carpentry Level 3, Contren Connect Online Annotated Instructor's Guide</t>
  </si>
  <si>
    <t>Metal Fabrications I &amp; II</t>
  </si>
  <si>
    <t>Agriculture Mechanics Fundamentals and Applications</t>
  </si>
  <si>
    <t>1401859569</t>
  </si>
  <si>
    <t>Agricultural Mechanics: Fundamentals &amp; Applications</t>
  </si>
  <si>
    <t>1401859577</t>
  </si>
  <si>
    <t>Agricultural Mechanics: Fundamentals &amp; Applications, Instructor's Manual</t>
  </si>
  <si>
    <t>1401859615</t>
  </si>
  <si>
    <t>Agricultural Mechanics: Fundamentals &amp; Applications, Classmaster</t>
  </si>
  <si>
    <t>1401872271</t>
  </si>
  <si>
    <t>Agricultural Mechanics: Fundamentals &amp; Applications, Lab Manual CD-Rom</t>
  </si>
  <si>
    <t>1401859607</t>
  </si>
  <si>
    <t>Agricultural Mechanics: Fundamentals &amp; Applications, Instructor's Manual for Lab Manual</t>
  </si>
  <si>
    <t>1401859585</t>
  </si>
  <si>
    <t>Agricultural Mechanics: Fundamentals &amp; Applications, Student Lab Manual (Non Consumable)</t>
  </si>
  <si>
    <t>1418019739</t>
  </si>
  <si>
    <t>Agricultural Mechanics: Fundamentals &amp; Applications, CD</t>
  </si>
  <si>
    <t>Animal Science I &amp; II</t>
  </si>
  <si>
    <t>Modern Livestock &amp; Poultry Production</t>
  </si>
  <si>
    <t>1401827373</t>
  </si>
  <si>
    <t>Modern Livestock &amp; Poultry Production, Student Edition</t>
  </si>
  <si>
    <t>1401827381</t>
  </si>
  <si>
    <t>Modern Livestock &amp; Poultry Production , Instructor's Manual</t>
  </si>
  <si>
    <t>1401827403</t>
  </si>
  <si>
    <t>Modern Livestock &amp; Poultry Production , Classmaster</t>
  </si>
  <si>
    <t>CEV Pathway Units</t>
  </si>
  <si>
    <t>6001</t>
  </si>
  <si>
    <t>9781603330077</t>
  </si>
  <si>
    <t xml:space="preserve">MPU: Basic Animal Science &amp; Management  </t>
  </si>
  <si>
    <t>9781603330435</t>
  </si>
  <si>
    <t xml:space="preserve">MPU: Equine Science &amp; Evaluation   </t>
  </si>
  <si>
    <t>9781603330053</t>
  </si>
  <si>
    <t xml:space="preserve">MPU: Animal Reproduction  </t>
  </si>
  <si>
    <t>9781603330046</t>
  </si>
  <si>
    <t xml:space="preserve">MPU: Animal Management &amp; Evaluation  </t>
  </si>
  <si>
    <t>Floriculture I &amp; II</t>
  </si>
  <si>
    <t xml:space="preserve">Floral Design and Interior Landscape Management </t>
  </si>
  <si>
    <t>6670</t>
  </si>
  <si>
    <t>0130364290</t>
  </si>
  <si>
    <t>Floral Design and Interior Landscape Management Student Edition</t>
  </si>
  <si>
    <t>0130364304</t>
  </si>
  <si>
    <t>Floral Design and Interior Landscape Management Teachers Manual</t>
  </si>
  <si>
    <t>0131170414</t>
  </si>
  <si>
    <t>Floral Design and Interior Landscape Management ExamView CDROM</t>
  </si>
  <si>
    <t>AIFD Terminology Book</t>
  </si>
  <si>
    <t>Horticulture I &amp; II</t>
  </si>
  <si>
    <t>Introductory Horticulture</t>
  </si>
  <si>
    <t>1401889522</t>
  </si>
  <si>
    <t>1401889549</t>
  </si>
  <si>
    <t>Introductory Horticulture, Instructor's Manual</t>
  </si>
  <si>
    <t>1401889557</t>
  </si>
  <si>
    <t>Introductory Horticulture, Classmaster</t>
  </si>
  <si>
    <t>1401889573</t>
  </si>
  <si>
    <t xml:space="preserve">Introductory Horticulture, Instructor's Manual for Lab Manual (Non-Consumable) </t>
  </si>
  <si>
    <t>1401889565</t>
  </si>
  <si>
    <t>Introductory Horticulture, Lab Manual for CD-ROM</t>
  </si>
  <si>
    <t>1401889581</t>
  </si>
  <si>
    <t>140188959X</t>
  </si>
  <si>
    <t>Introductory Horticulture, Classroom Interactivity CD-ROM</t>
  </si>
  <si>
    <t>Introduction to Horticulture</t>
  </si>
  <si>
    <t>0130364134</t>
  </si>
  <si>
    <t>Introduction to Horticulture Student Edition</t>
  </si>
  <si>
    <t>0130364142</t>
  </si>
  <si>
    <t>Introduction to Horticulture Teachers Manual</t>
  </si>
  <si>
    <t>Landscape Design I &amp; II</t>
  </si>
  <si>
    <t>Landscaping Principles and Practices</t>
  </si>
  <si>
    <t>1401834108</t>
  </si>
  <si>
    <t>Landscaping Principles &amp; Practices</t>
  </si>
  <si>
    <t>1401834116</t>
  </si>
  <si>
    <t>Landscaping Principles &amp; Practices, Instructor's Manual (Non-Consumable)</t>
  </si>
  <si>
    <t>1401834159</t>
  </si>
  <si>
    <t>Landscaping Principles &amp; Practices, Classmaster</t>
  </si>
  <si>
    <t>1401834140</t>
  </si>
  <si>
    <t>Landscaping Principles &amp; Practices, Instructor's Manual, Workbook(Non-Consumable)</t>
  </si>
  <si>
    <t>1401834124</t>
  </si>
  <si>
    <t>Landscaping Principles &amp; Practices, Workbook (Non-Consumable)</t>
  </si>
  <si>
    <t>Introduction to Landscaping: Design, Construction and Maintenance</t>
  </si>
  <si>
    <t>0813432367</t>
  </si>
  <si>
    <t>Introduction to Landscaping: Design, Construction and Maintenance SE</t>
  </si>
  <si>
    <t>0813432838</t>
  </si>
  <si>
    <t>Activity Manual (Non-Consumable)</t>
  </si>
  <si>
    <t>0813432391</t>
  </si>
  <si>
    <t>Instructors Guide for Activity Manual</t>
  </si>
  <si>
    <t>Exam Review CD-ROM</t>
  </si>
  <si>
    <t>9780132286008</t>
  </si>
  <si>
    <t>9780132286039</t>
  </si>
  <si>
    <t>9780132291064</t>
  </si>
  <si>
    <t>Intro. To Ag. Total</t>
  </si>
  <si>
    <t>Adopted Materials</t>
  </si>
  <si>
    <t>Gadsden High School</t>
  </si>
  <si>
    <t>NON Adopted Materials</t>
  </si>
  <si>
    <t>Ag. Structures &amp; Construction I Total</t>
  </si>
  <si>
    <t>Ag. Structures &amp; Construction II Total</t>
  </si>
  <si>
    <t>Ag. Structures &amp; Construction III Total</t>
  </si>
  <si>
    <t>Animal Science Total</t>
  </si>
  <si>
    <t>Back to Home Page</t>
  </si>
  <si>
    <t>FloricultureTotal</t>
  </si>
  <si>
    <t>Hort. I &amp; II Total</t>
  </si>
  <si>
    <t>Landscape Total</t>
  </si>
  <si>
    <t>Metal Fab. Total</t>
  </si>
  <si>
    <t>Thomson/Delmar Learning-2006</t>
  </si>
  <si>
    <t>Thomson/Delmar Learning - 2004</t>
  </si>
  <si>
    <t>Pearson/Prentice Hall 2003</t>
  </si>
  <si>
    <t>Pearson/Prentice Hall - 2004</t>
  </si>
  <si>
    <t>Pearson-Prentice-Hall, 2004</t>
  </si>
  <si>
    <t>CEV Multimedia, 2007</t>
  </si>
  <si>
    <t>Thomson/Delmar Learning,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</si>
</sst>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164" fontId="4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wrapText="1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wrapText="1"/>
    </xf>
    <xf numFmtId="0" fontId="0" fillId="0" borderId="10" xfId="0" applyBorder="1" applyAlignment="1">
      <alignment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9" fontId="8" fillId="0" borderId="10" xfId="0" applyNumberFormat="1" applyFont="1" applyBorder="1" applyAlignment="1" applyProtection="1">
      <alignment horizontal="right" wrapText="1"/>
      <protection locked="0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 applyProtection="1">
      <alignment horizontal="center"/>
      <protection locked="0"/>
    </xf>
    <xf numFmtId="164" fontId="4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8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64" fontId="9" fillId="0" borderId="10" xfId="0" applyNumberFormat="1" applyFont="1" applyBorder="1" applyAlignment="1">
      <alignment/>
    </xf>
    <xf numFmtId="0" fontId="10" fillId="0" borderId="0" xfId="52" applyAlignment="1" applyProtection="1">
      <alignment horizontal="center"/>
      <protection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79"/>
  <sheetViews>
    <sheetView zoomScalePageLayoutView="0" workbookViewId="0" topLeftCell="A58">
      <selection activeCell="C79" sqref="C79"/>
    </sheetView>
  </sheetViews>
  <sheetFormatPr defaultColWidth="9.140625" defaultRowHeight="12.75"/>
  <cols>
    <col min="1" max="1" width="18.7109375" style="0" bestFit="1" customWidth="1"/>
    <col min="2" max="2" width="18.28125" style="14" bestFit="1" customWidth="1"/>
    <col min="3" max="3" width="46.57421875" style="0" customWidth="1"/>
    <col min="4" max="4" width="11.7109375" style="14" bestFit="1" customWidth="1"/>
    <col min="5" max="5" width="12.140625" style="14" bestFit="1" customWidth="1"/>
    <col min="6" max="6" width="14.140625" style="14" bestFit="1" customWidth="1"/>
  </cols>
  <sheetData>
    <row r="1" spans="1:6" ht="18">
      <c r="A1" s="68" t="s">
        <v>0</v>
      </c>
      <c r="B1" s="68"/>
      <c r="C1" s="68"/>
      <c r="D1" s="68"/>
      <c r="E1" s="68"/>
      <c r="F1" s="68"/>
    </row>
    <row r="2" spans="1:6" ht="18">
      <c r="A2" s="68" t="s">
        <v>1</v>
      </c>
      <c r="B2" s="68"/>
      <c r="C2" s="68"/>
      <c r="D2" s="68"/>
      <c r="E2" s="68"/>
      <c r="F2" s="68"/>
    </row>
    <row r="3" spans="1:6" ht="15.75">
      <c r="A3" s="69" t="s">
        <v>173</v>
      </c>
      <c r="B3" s="69"/>
      <c r="C3" s="69"/>
      <c r="D3" s="69"/>
      <c r="E3" s="69"/>
      <c r="F3" s="69"/>
    </row>
    <row r="4" spans="1:6" ht="15.75">
      <c r="A4" s="69" t="s">
        <v>172</v>
      </c>
      <c r="B4" s="69"/>
      <c r="C4" s="69"/>
      <c r="D4" s="69"/>
      <c r="E4" s="69"/>
      <c r="F4" s="69"/>
    </row>
    <row r="5" spans="1:6" ht="15.75">
      <c r="A5" s="1" t="s">
        <v>2</v>
      </c>
      <c r="B5" s="3"/>
      <c r="C5" s="3"/>
      <c r="D5" s="2"/>
      <c r="E5" s="2"/>
      <c r="F5" s="2"/>
    </row>
    <row r="6" spans="1:6" ht="15.75">
      <c r="A6" s="4" t="s">
        <v>3</v>
      </c>
      <c r="B6" s="4" t="s">
        <v>4</v>
      </c>
      <c r="C6" s="5" t="s">
        <v>5</v>
      </c>
      <c r="D6" s="6" t="s">
        <v>6</v>
      </c>
      <c r="E6" s="6" t="s">
        <v>7</v>
      </c>
      <c r="F6" s="6" t="s">
        <v>8</v>
      </c>
    </row>
    <row r="7" spans="1:6" ht="15.75">
      <c r="A7" s="70" t="s">
        <v>9</v>
      </c>
      <c r="B7" s="71"/>
      <c r="C7" s="71"/>
      <c r="D7" s="71"/>
      <c r="E7" s="71"/>
      <c r="F7" s="72"/>
    </row>
    <row r="8" spans="1:6" ht="30" customHeight="1">
      <c r="A8" s="7" t="s">
        <v>10</v>
      </c>
      <c r="B8" s="8" t="s">
        <v>11</v>
      </c>
      <c r="C8" s="9" t="s">
        <v>12</v>
      </c>
      <c r="D8" s="10"/>
      <c r="E8" s="11">
        <v>95.5</v>
      </c>
      <c r="F8" s="48">
        <f aca="true" t="shared" si="0" ref="F8:F14">D8*E8</f>
        <v>0</v>
      </c>
    </row>
    <row r="9" spans="1:6" ht="30" customHeight="1">
      <c r="A9" s="12"/>
      <c r="B9" s="8" t="s">
        <v>13</v>
      </c>
      <c r="C9" s="9" t="s">
        <v>14</v>
      </c>
      <c r="D9" s="13"/>
      <c r="E9" s="11">
        <v>18.25</v>
      </c>
      <c r="F9" s="48">
        <f t="shared" si="0"/>
        <v>0</v>
      </c>
    </row>
    <row r="10" spans="1:6" ht="30" customHeight="1">
      <c r="A10" s="12"/>
      <c r="B10" s="8" t="s">
        <v>15</v>
      </c>
      <c r="C10" s="9" t="s">
        <v>16</v>
      </c>
      <c r="D10" s="13"/>
      <c r="E10" s="11">
        <v>316.5</v>
      </c>
      <c r="F10" s="48">
        <f t="shared" si="0"/>
        <v>0</v>
      </c>
    </row>
    <row r="11" spans="1:6" ht="30" customHeight="1">
      <c r="A11" s="12"/>
      <c r="B11" s="8" t="s">
        <v>17</v>
      </c>
      <c r="C11" s="9" t="s">
        <v>18</v>
      </c>
      <c r="D11" s="13"/>
      <c r="E11" s="11">
        <v>18.25</v>
      </c>
      <c r="F11" s="48">
        <f t="shared" si="0"/>
        <v>0</v>
      </c>
    </row>
    <row r="12" spans="1:6" ht="30" customHeight="1">
      <c r="A12" s="12"/>
      <c r="B12" s="8" t="s">
        <v>19</v>
      </c>
      <c r="C12" s="9" t="s">
        <v>20</v>
      </c>
      <c r="D12" s="13"/>
      <c r="E12" s="11">
        <v>36.25</v>
      </c>
      <c r="F12" s="48">
        <f t="shared" si="0"/>
        <v>0</v>
      </c>
    </row>
    <row r="13" spans="1:6" ht="30" customHeight="1">
      <c r="A13" s="12"/>
      <c r="B13" s="8" t="s">
        <v>21</v>
      </c>
      <c r="C13" s="9" t="s">
        <v>22</v>
      </c>
      <c r="D13" s="13"/>
      <c r="E13" s="11">
        <v>178</v>
      </c>
      <c r="F13" s="48">
        <f t="shared" si="0"/>
        <v>0</v>
      </c>
    </row>
    <row r="14" spans="1:6" ht="30" customHeight="1">
      <c r="A14" s="12"/>
      <c r="B14" s="8" t="s">
        <v>23</v>
      </c>
      <c r="C14" s="9" t="s">
        <v>24</v>
      </c>
      <c r="D14" s="13"/>
      <c r="E14" s="11">
        <v>62.25</v>
      </c>
      <c r="F14" s="48">
        <f t="shared" si="0"/>
        <v>0</v>
      </c>
    </row>
    <row r="15" spans="1:6" ht="18">
      <c r="A15" s="12"/>
      <c r="B15" s="40"/>
      <c r="C15" s="45" t="s">
        <v>171</v>
      </c>
      <c r="D15" s="46"/>
      <c r="E15" s="47"/>
      <c r="F15" s="49">
        <f>SUM(F8:F14)</f>
        <v>0</v>
      </c>
    </row>
    <row r="17" spans="1:6" ht="18">
      <c r="A17" s="68" t="s">
        <v>25</v>
      </c>
      <c r="B17" s="68"/>
      <c r="C17" s="68"/>
      <c r="D17" s="68"/>
      <c r="E17" s="68"/>
      <c r="F17" s="68"/>
    </row>
    <row r="18" spans="1:6" ht="13.5" customHeight="1">
      <c r="A18" s="67" t="s">
        <v>26</v>
      </c>
      <c r="B18" s="67"/>
      <c r="C18" s="67"/>
      <c r="D18" s="67"/>
      <c r="E18" s="67"/>
      <c r="F18" s="67"/>
    </row>
    <row r="19" spans="1:6" ht="15.75">
      <c r="A19" s="69" t="s">
        <v>173</v>
      </c>
      <c r="B19" s="69"/>
      <c r="C19" s="69"/>
      <c r="D19" s="69"/>
      <c r="E19" s="69"/>
      <c r="F19" s="69"/>
    </row>
    <row r="20" spans="1:6" ht="15.75">
      <c r="A20" s="69" t="s">
        <v>172</v>
      </c>
      <c r="B20" s="69"/>
      <c r="C20" s="69"/>
      <c r="D20" s="69"/>
      <c r="E20" s="69"/>
      <c r="F20" s="69"/>
    </row>
    <row r="21" spans="1:6" ht="15.75">
      <c r="A21" s="1" t="s">
        <v>2</v>
      </c>
      <c r="B21" s="3"/>
      <c r="C21" s="3"/>
      <c r="D21" s="2"/>
      <c r="E21" s="2"/>
      <c r="F21" s="2"/>
    </row>
    <row r="22" spans="1:6" ht="15.75">
      <c r="A22" s="4" t="s">
        <v>3</v>
      </c>
      <c r="B22" s="4" t="s">
        <v>4</v>
      </c>
      <c r="C22" s="5" t="s">
        <v>5</v>
      </c>
      <c r="D22" s="6" t="s">
        <v>6</v>
      </c>
      <c r="E22" s="6" t="s">
        <v>7</v>
      </c>
      <c r="F22" s="6" t="s">
        <v>8</v>
      </c>
    </row>
    <row r="23" spans="1:6" ht="26.25" customHeight="1">
      <c r="A23" s="64" t="s">
        <v>27</v>
      </c>
      <c r="B23" s="65"/>
      <c r="C23" s="65"/>
      <c r="D23" s="65"/>
      <c r="E23" s="65"/>
      <c r="F23" s="66"/>
    </row>
    <row r="24" spans="1:6" ht="30" customHeight="1">
      <c r="A24" s="13" t="s">
        <v>28</v>
      </c>
      <c r="B24" s="8" t="s">
        <v>29</v>
      </c>
      <c r="C24" s="9" t="s">
        <v>30</v>
      </c>
      <c r="D24" s="10"/>
      <c r="E24" s="11">
        <v>47</v>
      </c>
      <c r="F24" s="48">
        <f>D32*E32</f>
        <v>0</v>
      </c>
    </row>
    <row r="25" spans="1:6" ht="30" customHeight="1">
      <c r="A25" s="15"/>
      <c r="B25" s="8" t="s">
        <v>31</v>
      </c>
      <c r="C25" s="9" t="s">
        <v>32</v>
      </c>
      <c r="D25" s="10"/>
      <c r="E25" s="11">
        <v>44</v>
      </c>
      <c r="F25" s="48">
        <f>D33*E33</f>
        <v>0</v>
      </c>
    </row>
    <row r="26" spans="1:6" ht="30" customHeight="1">
      <c r="A26" s="15"/>
      <c r="B26" s="8" t="s">
        <v>33</v>
      </c>
      <c r="C26" s="9" t="s">
        <v>34</v>
      </c>
      <c r="D26" s="10"/>
      <c r="E26" s="11">
        <v>30</v>
      </c>
      <c r="F26" s="48">
        <f>D34*E34</f>
        <v>0</v>
      </c>
    </row>
    <row r="27" spans="1:6" ht="30" customHeight="1">
      <c r="A27" s="15"/>
      <c r="B27" s="8" t="s">
        <v>35</v>
      </c>
      <c r="C27" s="9" t="s">
        <v>36</v>
      </c>
      <c r="D27" s="10"/>
      <c r="E27" s="11">
        <v>40</v>
      </c>
      <c r="F27" s="48">
        <f>D42*E42</f>
        <v>0</v>
      </c>
    </row>
    <row r="28" spans="1:6" ht="38.25" customHeight="1">
      <c r="A28" s="15"/>
      <c r="B28" s="8" t="s">
        <v>37</v>
      </c>
      <c r="C28" s="9" t="s">
        <v>38</v>
      </c>
      <c r="D28" s="10"/>
      <c r="E28" s="11">
        <v>70</v>
      </c>
      <c r="F28" s="48">
        <f>D43*E43</f>
        <v>0</v>
      </c>
    </row>
    <row r="29" spans="1:6" ht="47.25" customHeight="1">
      <c r="A29" s="15"/>
      <c r="B29" s="8" t="s">
        <v>39</v>
      </c>
      <c r="C29" s="9" t="s">
        <v>40</v>
      </c>
      <c r="D29" s="10"/>
      <c r="E29" s="11">
        <v>144</v>
      </c>
      <c r="F29" s="48">
        <f>D44*E44</f>
        <v>0</v>
      </c>
    </row>
    <row r="30" spans="1:6" ht="47.25" customHeight="1">
      <c r="A30" s="15"/>
      <c r="B30" s="8" t="s">
        <v>41</v>
      </c>
      <c r="C30" s="9" t="s">
        <v>42</v>
      </c>
      <c r="D30" s="10"/>
      <c r="E30" s="11">
        <v>25</v>
      </c>
      <c r="F30" s="48">
        <f>D45*E45</f>
        <v>0</v>
      </c>
    </row>
    <row r="31" spans="1:6" ht="21" customHeight="1">
      <c r="A31" s="64" t="s">
        <v>43</v>
      </c>
      <c r="B31" s="65"/>
      <c r="C31" s="65"/>
      <c r="D31" s="65"/>
      <c r="E31" s="65"/>
      <c r="F31" s="66"/>
    </row>
    <row r="32" spans="1:6" ht="32.25" customHeight="1">
      <c r="A32" s="16">
        <v>6910</v>
      </c>
      <c r="B32" s="8" t="s">
        <v>44</v>
      </c>
      <c r="C32" s="17" t="s">
        <v>45</v>
      </c>
      <c r="D32" s="18"/>
      <c r="E32" s="11">
        <v>60</v>
      </c>
      <c r="F32" s="48">
        <f>D45*E45</f>
        <v>0</v>
      </c>
    </row>
    <row r="33" spans="1:6" ht="45">
      <c r="A33" s="12"/>
      <c r="B33" s="8" t="s">
        <v>46</v>
      </c>
      <c r="C33" s="17" t="s">
        <v>47</v>
      </c>
      <c r="D33" s="10"/>
      <c r="E33" s="11">
        <v>58</v>
      </c>
      <c r="F33" s="48">
        <f>D33*E33</f>
        <v>0</v>
      </c>
    </row>
    <row r="34" spans="1:6" ht="45">
      <c r="A34" s="12"/>
      <c r="B34" s="8" t="s">
        <v>48</v>
      </c>
      <c r="C34" s="17" t="s">
        <v>49</v>
      </c>
      <c r="D34" s="10"/>
      <c r="E34" s="11">
        <v>30</v>
      </c>
      <c r="F34" s="48">
        <f>D34*E34</f>
        <v>0</v>
      </c>
    </row>
    <row r="35" spans="1:6" ht="18">
      <c r="A35" s="68" t="s">
        <v>50</v>
      </c>
      <c r="B35" s="68"/>
      <c r="C35" s="68"/>
      <c r="D35" s="68"/>
      <c r="E35" s="68"/>
      <c r="F35" s="68"/>
    </row>
    <row r="36" spans="1:6" ht="15.75">
      <c r="A36" s="67" t="s">
        <v>26</v>
      </c>
      <c r="B36" s="67"/>
      <c r="C36" s="67"/>
      <c r="D36" s="67"/>
      <c r="E36" s="67"/>
      <c r="F36" s="67"/>
    </row>
    <row r="37" spans="1:6" ht="15.75">
      <c r="A37" s="69" t="s">
        <v>173</v>
      </c>
      <c r="B37" s="69"/>
      <c r="C37" s="69"/>
      <c r="D37" s="69"/>
      <c r="E37" s="69"/>
      <c r="F37" s="69"/>
    </row>
    <row r="38" spans="1:6" ht="15.75">
      <c r="A38" s="69" t="s">
        <v>172</v>
      </c>
      <c r="B38" s="69"/>
      <c r="C38" s="69"/>
      <c r="D38" s="69"/>
      <c r="E38" s="69"/>
      <c r="F38" s="69"/>
    </row>
    <row r="39" spans="1:6" ht="15.75">
      <c r="A39" s="1" t="s">
        <v>2</v>
      </c>
      <c r="B39" s="3"/>
      <c r="C39" s="3"/>
      <c r="D39" s="2"/>
      <c r="E39" s="2"/>
      <c r="F39" s="2"/>
    </row>
    <row r="40" spans="1:6" ht="15.75">
      <c r="A40" s="4" t="s">
        <v>3</v>
      </c>
      <c r="B40" s="4" t="s">
        <v>4</v>
      </c>
      <c r="C40" s="5" t="s">
        <v>5</v>
      </c>
      <c r="D40" s="6" t="s">
        <v>6</v>
      </c>
      <c r="E40" s="6" t="s">
        <v>7</v>
      </c>
      <c r="F40" s="6" t="s">
        <v>8</v>
      </c>
    </row>
    <row r="41" spans="1:6" ht="15.75">
      <c r="A41" s="64" t="s">
        <v>27</v>
      </c>
      <c r="B41" s="65"/>
      <c r="C41" s="65"/>
      <c r="D41" s="65"/>
      <c r="E41" s="65"/>
      <c r="F41" s="66"/>
    </row>
    <row r="42" spans="1:6" ht="45">
      <c r="A42" s="16">
        <v>6910</v>
      </c>
      <c r="B42" s="8" t="s">
        <v>51</v>
      </c>
      <c r="C42" s="17" t="s">
        <v>52</v>
      </c>
      <c r="D42" s="10"/>
      <c r="E42" s="11">
        <v>40</v>
      </c>
      <c r="F42" s="48">
        <f>D42*E42</f>
        <v>0</v>
      </c>
    </row>
    <row r="43" spans="1:6" ht="45">
      <c r="A43" s="12"/>
      <c r="B43" s="8" t="s">
        <v>53</v>
      </c>
      <c r="C43" s="17" t="s">
        <v>54</v>
      </c>
      <c r="D43" s="10"/>
      <c r="E43" s="11">
        <v>85</v>
      </c>
      <c r="F43" s="48">
        <f>D43*E43</f>
        <v>0</v>
      </c>
    </row>
    <row r="44" spans="1:6" ht="45">
      <c r="A44" s="12"/>
      <c r="B44" s="8" t="s">
        <v>55</v>
      </c>
      <c r="C44" s="17" t="s">
        <v>56</v>
      </c>
      <c r="D44" s="10"/>
      <c r="E44" s="11">
        <v>158</v>
      </c>
      <c r="F44" s="48">
        <f>D44*E44</f>
        <v>0</v>
      </c>
    </row>
    <row r="45" spans="1:6" ht="18">
      <c r="A45" s="12"/>
      <c r="B45" s="40"/>
      <c r="C45" s="45" t="s">
        <v>175</v>
      </c>
      <c r="D45" s="46"/>
      <c r="E45" s="47"/>
      <c r="F45" s="49">
        <f>F24+F25+F26+F27+F28+F29+F30+F32+F33+F34+F42+F43+F44</f>
        <v>0</v>
      </c>
    </row>
    <row r="46" spans="1:6" ht="18">
      <c r="A46" s="20"/>
      <c r="B46" s="50"/>
      <c r="C46" s="51"/>
      <c r="D46" s="52"/>
      <c r="E46" s="53"/>
      <c r="F46" s="54"/>
    </row>
    <row r="47" spans="1:6" ht="18">
      <c r="A47" s="68" t="s">
        <v>57</v>
      </c>
      <c r="B47" s="68"/>
      <c r="C47" s="68"/>
      <c r="D47" s="68"/>
      <c r="E47" s="68"/>
      <c r="F47" s="68"/>
    </row>
    <row r="48" spans="1:6" ht="18">
      <c r="A48" s="68" t="s">
        <v>58</v>
      </c>
      <c r="B48" s="68"/>
      <c r="C48" s="68"/>
      <c r="D48" s="68"/>
      <c r="E48" s="68"/>
      <c r="F48" s="68"/>
    </row>
    <row r="49" spans="1:6" ht="15.75">
      <c r="A49" s="69" t="s">
        <v>173</v>
      </c>
      <c r="B49" s="69"/>
      <c r="C49" s="69"/>
      <c r="D49" s="69"/>
      <c r="E49" s="69"/>
      <c r="F49" s="69"/>
    </row>
    <row r="50" spans="1:6" ht="14.25" customHeight="1">
      <c r="A50" s="69" t="s">
        <v>172</v>
      </c>
      <c r="B50" s="69"/>
      <c r="C50" s="69"/>
      <c r="D50" s="69"/>
      <c r="E50" s="69"/>
      <c r="F50" s="69"/>
    </row>
    <row r="51" spans="1:6" ht="15.75">
      <c r="A51" s="1" t="s">
        <v>2</v>
      </c>
      <c r="B51" s="3"/>
      <c r="C51" s="3"/>
      <c r="D51" s="2"/>
      <c r="E51" s="2"/>
      <c r="F51" s="2"/>
    </row>
    <row r="52" spans="1:6" ht="15.75">
      <c r="A52" s="4" t="s">
        <v>3</v>
      </c>
      <c r="B52" s="4" t="s">
        <v>4</v>
      </c>
      <c r="C52" s="5" t="s">
        <v>5</v>
      </c>
      <c r="D52" s="6" t="s">
        <v>6</v>
      </c>
      <c r="E52" s="6" t="s">
        <v>7</v>
      </c>
      <c r="F52" s="6" t="s">
        <v>8</v>
      </c>
    </row>
    <row r="53" spans="1:6" ht="15.75">
      <c r="A53" s="64" t="s">
        <v>59</v>
      </c>
      <c r="B53" s="65"/>
      <c r="C53" s="65"/>
      <c r="D53" s="65"/>
      <c r="E53" s="65"/>
      <c r="F53" s="66"/>
    </row>
    <row r="54" spans="1:6" ht="30">
      <c r="A54" s="16">
        <v>6910</v>
      </c>
      <c r="B54" s="8" t="s">
        <v>60</v>
      </c>
      <c r="C54" s="17" t="s">
        <v>61</v>
      </c>
      <c r="D54" s="8"/>
      <c r="E54" s="19">
        <v>88</v>
      </c>
      <c r="F54" s="48">
        <f aca="true" t="shared" si="1" ref="F54:F59">D54*E54</f>
        <v>0</v>
      </c>
    </row>
    <row r="55" spans="1:6" ht="30">
      <c r="A55" s="12"/>
      <c r="B55" s="8" t="s">
        <v>62</v>
      </c>
      <c r="C55" s="17" t="s">
        <v>63</v>
      </c>
      <c r="D55" s="8"/>
      <c r="E55" s="19">
        <v>86</v>
      </c>
      <c r="F55" s="48">
        <f t="shared" si="1"/>
        <v>0</v>
      </c>
    </row>
    <row r="56" spans="1:6" ht="30">
      <c r="A56" s="12"/>
      <c r="B56" s="8" t="s">
        <v>64</v>
      </c>
      <c r="C56" s="17" t="s">
        <v>65</v>
      </c>
      <c r="D56" s="8"/>
      <c r="E56" s="19">
        <v>30</v>
      </c>
      <c r="F56" s="48">
        <f t="shared" si="1"/>
        <v>0</v>
      </c>
    </row>
    <row r="57" spans="1:6" ht="30">
      <c r="A57" s="12"/>
      <c r="B57" s="8" t="s">
        <v>66</v>
      </c>
      <c r="C57" s="17" t="s">
        <v>67</v>
      </c>
      <c r="D57" s="8"/>
      <c r="E57" s="19">
        <v>40</v>
      </c>
      <c r="F57" s="48">
        <f t="shared" si="1"/>
        <v>0</v>
      </c>
    </row>
    <row r="58" spans="1:6" ht="30">
      <c r="A58" s="12"/>
      <c r="B58" s="8" t="s">
        <v>68</v>
      </c>
      <c r="C58" s="17" t="s">
        <v>69</v>
      </c>
      <c r="D58" s="8"/>
      <c r="E58" s="19">
        <v>113</v>
      </c>
      <c r="F58" s="48">
        <f t="shared" si="1"/>
        <v>0</v>
      </c>
    </row>
    <row r="59" spans="1:6" ht="45">
      <c r="A59" s="12"/>
      <c r="B59" s="8" t="s">
        <v>70</v>
      </c>
      <c r="C59" s="17" t="s">
        <v>71</v>
      </c>
      <c r="D59" s="8"/>
      <c r="E59" s="19">
        <v>186</v>
      </c>
      <c r="F59" s="48">
        <f t="shared" si="1"/>
        <v>0</v>
      </c>
    </row>
    <row r="60" spans="1:6" ht="25.5" customHeight="1">
      <c r="A60" s="12"/>
      <c r="B60" s="40"/>
      <c r="C60" s="45" t="s">
        <v>176</v>
      </c>
      <c r="D60" s="10"/>
      <c r="E60" s="10"/>
      <c r="F60" s="49">
        <f>SUM(F54:F59)</f>
        <v>0</v>
      </c>
    </row>
    <row r="61" spans="1:6" ht="25.5" customHeight="1">
      <c r="A61" s="20"/>
      <c r="B61" s="50"/>
      <c r="C61" s="51"/>
      <c r="D61" s="55"/>
      <c r="E61" s="55"/>
      <c r="F61" s="54"/>
    </row>
    <row r="62" spans="1:6" ht="18">
      <c r="A62" s="68" t="s">
        <v>72</v>
      </c>
      <c r="B62" s="68"/>
      <c r="C62" s="68"/>
      <c r="D62" s="68"/>
      <c r="E62" s="68"/>
      <c r="F62" s="68"/>
    </row>
    <row r="63" spans="1:6" ht="18">
      <c r="A63" s="68" t="s">
        <v>58</v>
      </c>
      <c r="B63" s="68"/>
      <c r="C63" s="68"/>
      <c r="D63" s="68"/>
      <c r="E63" s="68"/>
      <c r="F63" s="68"/>
    </row>
    <row r="64" spans="1:6" ht="15.75">
      <c r="A64" s="69" t="s">
        <v>173</v>
      </c>
      <c r="B64" s="69"/>
      <c r="C64" s="69"/>
      <c r="D64" s="69"/>
      <c r="E64" s="69"/>
      <c r="F64" s="69"/>
    </row>
    <row r="65" spans="1:6" ht="15.75">
      <c r="A65" s="69" t="s">
        <v>174</v>
      </c>
      <c r="B65" s="69"/>
      <c r="C65" s="69"/>
      <c r="D65" s="69"/>
      <c r="E65" s="69"/>
      <c r="F65" s="69"/>
    </row>
    <row r="66" spans="1:6" ht="15.75">
      <c r="A66" s="1" t="s">
        <v>2</v>
      </c>
      <c r="B66" s="3"/>
      <c r="C66" s="3"/>
      <c r="D66" s="2"/>
      <c r="E66" s="2"/>
      <c r="F66" s="2"/>
    </row>
    <row r="67" spans="1:6" ht="15.75">
      <c r="A67" s="4" t="s">
        <v>3</v>
      </c>
      <c r="B67" s="4" t="s">
        <v>4</v>
      </c>
      <c r="C67" s="5" t="s">
        <v>5</v>
      </c>
      <c r="D67" s="6" t="s">
        <v>6</v>
      </c>
      <c r="E67" s="6" t="s">
        <v>7</v>
      </c>
      <c r="F67" s="6" t="s">
        <v>8</v>
      </c>
    </row>
    <row r="68" spans="1:6" ht="15.75">
      <c r="A68" s="64" t="s">
        <v>73</v>
      </c>
      <c r="B68" s="65"/>
      <c r="C68" s="65"/>
      <c r="D68" s="65"/>
      <c r="E68" s="65"/>
      <c r="F68" s="66"/>
    </row>
    <row r="69" spans="1:6" ht="30">
      <c r="A69" s="13" t="s">
        <v>28</v>
      </c>
      <c r="B69" s="8" t="s">
        <v>168</v>
      </c>
      <c r="C69" s="17" t="s">
        <v>74</v>
      </c>
      <c r="D69" s="13"/>
      <c r="E69" s="11">
        <v>88</v>
      </c>
      <c r="F69" s="48">
        <v>0</v>
      </c>
    </row>
    <row r="70" spans="1:6" ht="30">
      <c r="A70" s="13"/>
      <c r="B70" s="8" t="s">
        <v>169</v>
      </c>
      <c r="C70" s="17" t="s">
        <v>75</v>
      </c>
      <c r="D70" s="13"/>
      <c r="E70" s="11">
        <v>88</v>
      </c>
      <c r="F70" s="48">
        <v>0</v>
      </c>
    </row>
    <row r="71" spans="1:6" ht="30">
      <c r="A71" s="13"/>
      <c r="B71" s="8" t="s">
        <v>76</v>
      </c>
      <c r="C71" s="17" t="s">
        <v>77</v>
      </c>
      <c r="D71" s="13"/>
      <c r="E71" s="11">
        <v>30</v>
      </c>
      <c r="F71" s="48">
        <v>0</v>
      </c>
    </row>
    <row r="72" spans="1:6" ht="30">
      <c r="A72" s="13"/>
      <c r="B72" s="8" t="s">
        <v>170</v>
      </c>
      <c r="C72" s="17" t="s">
        <v>78</v>
      </c>
      <c r="D72" s="13"/>
      <c r="E72" s="11">
        <v>40</v>
      </c>
      <c r="F72" s="48">
        <v>0</v>
      </c>
    </row>
    <row r="73" spans="1:6" ht="30">
      <c r="A73" s="13"/>
      <c r="B73" s="8" t="s">
        <v>79</v>
      </c>
      <c r="C73" s="9" t="s">
        <v>80</v>
      </c>
      <c r="D73" s="13"/>
      <c r="E73" s="11">
        <v>25</v>
      </c>
      <c r="F73" s="48">
        <v>0</v>
      </c>
    </row>
    <row r="74" spans="1:6" ht="30">
      <c r="A74" s="13"/>
      <c r="B74" s="8" t="s">
        <v>81</v>
      </c>
      <c r="C74" s="17" t="s">
        <v>82</v>
      </c>
      <c r="D74" s="13"/>
      <c r="E74" s="11">
        <v>113</v>
      </c>
      <c r="F74" s="48">
        <v>0</v>
      </c>
    </row>
    <row r="75" spans="1:6" ht="45">
      <c r="A75" s="13"/>
      <c r="B75" s="8" t="s">
        <v>83</v>
      </c>
      <c r="C75" s="17" t="s">
        <v>84</v>
      </c>
      <c r="D75" s="13"/>
      <c r="E75" s="11">
        <v>188</v>
      </c>
      <c r="F75" s="48">
        <v>0</v>
      </c>
    </row>
    <row r="76" spans="1:6" ht="36">
      <c r="A76" s="12"/>
      <c r="B76" s="40"/>
      <c r="C76" s="45" t="s">
        <v>177</v>
      </c>
      <c r="D76" s="10"/>
      <c r="E76" s="10"/>
      <c r="F76" s="49">
        <f>SUM(F69:F75)</f>
        <v>0</v>
      </c>
    </row>
    <row r="79" ht="12.75">
      <c r="C79" s="63" t="s">
        <v>179</v>
      </c>
    </row>
  </sheetData>
  <sheetProtection/>
  <mergeCells count="26">
    <mergeCell ref="A65:F65"/>
    <mergeCell ref="A53:F53"/>
    <mergeCell ref="A62:F62"/>
    <mergeCell ref="A63:F63"/>
    <mergeCell ref="A1:F1"/>
    <mergeCell ref="A2:F2"/>
    <mergeCell ref="A7:F7"/>
    <mergeCell ref="A17:F17"/>
    <mergeCell ref="A3:F3"/>
    <mergeCell ref="A4:F4"/>
    <mergeCell ref="A18:F18"/>
    <mergeCell ref="A23:F23"/>
    <mergeCell ref="A31:F31"/>
    <mergeCell ref="A35:F35"/>
    <mergeCell ref="A19:F19"/>
    <mergeCell ref="A20:F20"/>
    <mergeCell ref="A68:F68"/>
    <mergeCell ref="A36:F36"/>
    <mergeCell ref="A41:F41"/>
    <mergeCell ref="A47:F47"/>
    <mergeCell ref="A48:F48"/>
    <mergeCell ref="A37:F37"/>
    <mergeCell ref="A38:F38"/>
    <mergeCell ref="A49:F49"/>
    <mergeCell ref="A50:F50"/>
    <mergeCell ref="A64:F64"/>
  </mergeCells>
  <dataValidations count="5">
    <dataValidation type="textLength" allowBlank="1" showInputMessage="1" showErrorMessage="1" promptTitle="Beginning Grade" prompt="Not to exceed 4 characters!" errorTitle="Beginning Grade" error="Exceeded 4 characters.&#10;&#10;Please re-enter corretcly." sqref="D69:D75 D9:D14 D54:D59">
      <formula1>0</formula1>
      <formula2>4</formula2>
    </dataValidation>
    <dataValidation allowBlank="1" showInputMessage="1" showErrorMessage="1" promptTitle="Material Title" prompt="Full title of material being bid.&#10;" sqref="C69:C76 C42:C46 C8:C15 C24:C30 C32:C34 C54:C61"/>
    <dataValidation type="textLength" allowBlank="1" showInputMessage="1" showErrorMessage="1" promptTitle="ISBN" prompt="Not to exceed 13 characters!" errorTitle="ISBN" error="Exeeded 13 Charcters. &#10;&#10;Please re-enter correctly." sqref="B69:B76 B42:B46 B8:B15 B24:B30 B32:B34 B54:B61">
      <formula1>0</formula1>
      <formula2>13</formula2>
    </dataValidation>
    <dataValidation type="textLength" allowBlank="1" showInputMessage="1" showErrorMessage="1" promptTitle="Publisher Code" prompt="Not to exceed 4 digits!&#10;&#10;&#10;" errorTitle="Publisher Code" error="Exceeded 4 digits.&#10;&#10;Please re-enter correctly." sqref="A69:A75 A24 A8">
      <formula1>0</formula1>
      <formula2>4</formula2>
    </dataValidation>
    <dataValidation type="textLength" allowBlank="1" showInputMessage="1" showErrorMessage="1" promptTitle="Ending Grade" prompt="Not to exceed 4 characters!&#10;" errorTitle="Ending Grade" error="Exceeded 4 characters.&#10;&#10;Please re-enter correctly.&#10;" sqref="E15 E45:E46">
      <formula1>0</formula1>
      <formula2>4</formula2>
    </dataValidation>
  </dataValidations>
  <hyperlinks>
    <hyperlink ref="C79" r:id="rId1" display="Back to Home Page"/>
  </hyperlinks>
  <printOptions/>
  <pageMargins left="0.5" right="0.5" top="0.75" bottom="0.5" header="0.5" footer="0.5"/>
  <pageSetup horizontalDpi="600" verticalDpi="600" orientation="landscape" r:id="rId2"/>
  <rowBreaks count="4" manualBreakCount="4">
    <brk id="16" max="255" man="1"/>
    <brk id="34" max="255" man="1"/>
    <brk id="46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G29"/>
  <sheetViews>
    <sheetView zoomScalePageLayoutView="0" workbookViewId="0" topLeftCell="A16">
      <selection activeCell="C29" sqref="C29"/>
    </sheetView>
  </sheetViews>
  <sheetFormatPr defaultColWidth="9.140625" defaultRowHeight="12.75"/>
  <cols>
    <col min="1" max="1" width="18.7109375" style="0" bestFit="1" customWidth="1"/>
    <col min="2" max="2" width="18.28125" style="14" bestFit="1" customWidth="1"/>
    <col min="3" max="3" width="46.57421875" style="0" customWidth="1"/>
    <col min="4" max="4" width="11.7109375" style="14" bestFit="1" customWidth="1"/>
    <col min="5" max="5" width="12.140625" style="14" bestFit="1" customWidth="1"/>
    <col min="6" max="6" width="14.140625" style="14" bestFit="1" customWidth="1"/>
  </cols>
  <sheetData>
    <row r="1" spans="1:6" ht="18">
      <c r="A1" s="68" t="s">
        <v>101</v>
      </c>
      <c r="B1" s="68"/>
      <c r="C1" s="68"/>
      <c r="D1" s="68"/>
      <c r="E1" s="68"/>
      <c r="F1" s="68"/>
    </row>
    <row r="2" spans="1:6" ht="18">
      <c r="A2" s="68" t="s">
        <v>190</v>
      </c>
      <c r="B2" s="68"/>
      <c r="C2" s="68"/>
      <c r="D2" s="68"/>
      <c r="E2" s="68"/>
      <c r="F2" s="68"/>
    </row>
    <row r="3" spans="1:6" ht="15.75">
      <c r="A3" s="69" t="s">
        <v>173</v>
      </c>
      <c r="B3" s="69"/>
      <c r="C3" s="69"/>
      <c r="D3" s="69"/>
      <c r="E3" s="69"/>
      <c r="F3" s="69"/>
    </row>
    <row r="4" spans="1:6" ht="15.75">
      <c r="A4" s="69" t="s">
        <v>172</v>
      </c>
      <c r="B4" s="69"/>
      <c r="C4" s="69"/>
      <c r="D4" s="69"/>
      <c r="E4" s="69"/>
      <c r="F4" s="69"/>
    </row>
    <row r="5" spans="1:6" ht="15.75">
      <c r="A5" s="1" t="s">
        <v>2</v>
      </c>
      <c r="B5" s="3"/>
      <c r="C5" s="3"/>
      <c r="D5" s="2"/>
      <c r="E5" s="2"/>
      <c r="F5" s="2"/>
    </row>
    <row r="6" spans="1:6" ht="15.75">
      <c r="A6" s="4" t="s">
        <v>3</v>
      </c>
      <c r="B6" s="4" t="s">
        <v>4</v>
      </c>
      <c r="C6" s="5" t="s">
        <v>5</v>
      </c>
      <c r="D6" s="6" t="s">
        <v>6</v>
      </c>
      <c r="E6" s="6" t="s">
        <v>7</v>
      </c>
      <c r="F6" s="6" t="s">
        <v>8</v>
      </c>
    </row>
    <row r="7" spans="1:6" ht="15.75">
      <c r="A7" s="71" t="s">
        <v>102</v>
      </c>
      <c r="B7" s="71"/>
      <c r="C7" s="71"/>
      <c r="D7" s="71"/>
      <c r="E7" s="71"/>
      <c r="F7" s="71"/>
    </row>
    <row r="8" spans="1:6" ht="30">
      <c r="A8" s="8" t="s">
        <v>10</v>
      </c>
      <c r="B8" s="8" t="s">
        <v>103</v>
      </c>
      <c r="C8" s="9" t="s">
        <v>104</v>
      </c>
      <c r="D8" s="13"/>
      <c r="E8" s="11">
        <v>92.75</v>
      </c>
      <c r="F8" s="48">
        <v>0</v>
      </c>
    </row>
    <row r="9" spans="1:6" ht="30">
      <c r="A9" s="12"/>
      <c r="B9" s="8" t="s">
        <v>105</v>
      </c>
      <c r="C9" s="9" t="s">
        <v>106</v>
      </c>
      <c r="D9" s="13"/>
      <c r="E9" s="11">
        <v>16.5</v>
      </c>
      <c r="F9" s="48">
        <v>0</v>
      </c>
    </row>
    <row r="10" spans="1:6" ht="30">
      <c r="A10" s="12"/>
      <c r="B10" s="8" t="s">
        <v>107</v>
      </c>
      <c r="C10" s="9" t="s">
        <v>108</v>
      </c>
      <c r="D10" s="13"/>
      <c r="E10" s="11">
        <v>316.5</v>
      </c>
      <c r="F10" s="48">
        <v>0</v>
      </c>
    </row>
    <row r="11" spans="1:6" ht="15">
      <c r="A11" s="20"/>
      <c r="B11" s="21"/>
      <c r="C11" s="22"/>
      <c r="D11" s="23"/>
      <c r="E11" s="24"/>
      <c r="F11" s="25"/>
    </row>
    <row r="12" spans="1:6" ht="15">
      <c r="A12" s="20"/>
      <c r="B12" s="21"/>
      <c r="C12" s="22"/>
      <c r="D12" s="23"/>
      <c r="E12" s="24"/>
      <c r="F12" s="25"/>
    </row>
    <row r="13" spans="1:6" ht="15">
      <c r="A13" s="20"/>
      <c r="B13" s="21"/>
      <c r="C13" s="22"/>
      <c r="D13" s="23"/>
      <c r="E13" s="24"/>
      <c r="F13" s="25"/>
    </row>
    <row r="14" spans="1:6" ht="18">
      <c r="A14" s="68" t="s">
        <v>101</v>
      </c>
      <c r="B14" s="68"/>
      <c r="C14" s="68"/>
      <c r="D14" s="68"/>
      <c r="E14" s="68"/>
      <c r="F14" s="68"/>
    </row>
    <row r="15" spans="1:6" ht="18">
      <c r="A15" s="68" t="s">
        <v>189</v>
      </c>
      <c r="B15" s="68"/>
      <c r="C15" s="68"/>
      <c r="D15" s="68"/>
      <c r="E15" s="68"/>
      <c r="F15" s="68"/>
    </row>
    <row r="16" spans="1:6" ht="15.75">
      <c r="A16" s="69" t="s">
        <v>173</v>
      </c>
      <c r="B16" s="69"/>
      <c r="C16" s="69"/>
      <c r="D16" s="69"/>
      <c r="E16" s="69"/>
      <c r="F16" s="69"/>
    </row>
    <row r="17" spans="1:7" ht="15.75">
      <c r="A17" s="69" t="s">
        <v>174</v>
      </c>
      <c r="B17" s="69"/>
      <c r="C17" s="69"/>
      <c r="D17" s="69"/>
      <c r="E17" s="69"/>
      <c r="F17" s="69"/>
      <c r="G17" s="20"/>
    </row>
    <row r="18" spans="1:7" ht="15.75">
      <c r="A18" s="1" t="s">
        <v>2</v>
      </c>
      <c r="B18" s="3"/>
      <c r="C18" s="3"/>
      <c r="D18" s="2"/>
      <c r="E18" s="2"/>
      <c r="F18" s="2"/>
      <c r="G18" s="20"/>
    </row>
    <row r="19" spans="1:7" ht="15.75">
      <c r="A19" s="4" t="s">
        <v>3</v>
      </c>
      <c r="B19" s="4" t="s">
        <v>4</v>
      </c>
      <c r="C19" s="5" t="s">
        <v>5</v>
      </c>
      <c r="D19" s="6" t="s">
        <v>6</v>
      </c>
      <c r="E19" s="6" t="s">
        <v>7</v>
      </c>
      <c r="F19" s="6" t="s">
        <v>8</v>
      </c>
      <c r="G19" s="26"/>
    </row>
    <row r="20" spans="1:7" ht="15.75">
      <c r="A20" s="71" t="s">
        <v>109</v>
      </c>
      <c r="B20" s="71"/>
      <c r="C20" s="71"/>
      <c r="D20" s="71"/>
      <c r="E20" s="71"/>
      <c r="F20" s="71"/>
      <c r="G20" s="26"/>
    </row>
    <row r="21" spans="1:7" ht="30" customHeight="1">
      <c r="A21" s="8" t="s">
        <v>110</v>
      </c>
      <c r="B21" s="27" t="s">
        <v>111</v>
      </c>
      <c r="C21" s="28" t="s">
        <v>112</v>
      </c>
      <c r="D21" s="8"/>
      <c r="E21" s="19">
        <v>808</v>
      </c>
      <c r="F21" s="57">
        <f>D21*E21</f>
        <v>0</v>
      </c>
      <c r="G21" s="20"/>
    </row>
    <row r="22" spans="1:6" ht="30" customHeight="1">
      <c r="A22" s="12"/>
      <c r="B22" s="27" t="s">
        <v>113</v>
      </c>
      <c r="C22" s="28" t="s">
        <v>114</v>
      </c>
      <c r="D22" s="8"/>
      <c r="E22" s="19">
        <v>1075</v>
      </c>
      <c r="F22" s="57">
        <f>D22*E22</f>
        <v>0</v>
      </c>
    </row>
    <row r="23" spans="1:6" ht="30" customHeight="1">
      <c r="A23" s="12"/>
      <c r="B23" s="27" t="s">
        <v>115</v>
      </c>
      <c r="C23" s="28" t="s">
        <v>116</v>
      </c>
      <c r="D23" s="8"/>
      <c r="E23" s="19">
        <v>280</v>
      </c>
      <c r="F23" s="57">
        <f>D23*E23</f>
        <v>0</v>
      </c>
    </row>
    <row r="24" spans="1:6" ht="30" customHeight="1">
      <c r="A24" s="12"/>
      <c r="B24" s="27" t="s">
        <v>117</v>
      </c>
      <c r="C24" s="28" t="s">
        <v>118</v>
      </c>
      <c r="D24" s="8"/>
      <c r="E24" s="19">
        <v>1024</v>
      </c>
      <c r="F24" s="57">
        <f>D24*E24</f>
        <v>0</v>
      </c>
    </row>
    <row r="26" spans="3:6" ht="18">
      <c r="C26" s="58" t="s">
        <v>178</v>
      </c>
      <c r="F26" s="56">
        <f>F8+F9+F21+F22+F23+F24</f>
        <v>0</v>
      </c>
    </row>
    <row r="29" ht="12.75">
      <c r="C29" s="63" t="s">
        <v>179</v>
      </c>
    </row>
  </sheetData>
  <sheetProtection/>
  <mergeCells count="10">
    <mergeCell ref="A1:F1"/>
    <mergeCell ref="A20:F20"/>
    <mergeCell ref="A2:F2"/>
    <mergeCell ref="A7:F7"/>
    <mergeCell ref="A14:F14"/>
    <mergeCell ref="A15:F15"/>
    <mergeCell ref="A3:F3"/>
    <mergeCell ref="A4:F4"/>
    <mergeCell ref="A16:F16"/>
    <mergeCell ref="A17:F17"/>
  </mergeCells>
  <dataValidations count="5">
    <dataValidation type="textLength" allowBlank="1" showInputMessage="1" showErrorMessage="1" promptTitle="Beginning Grade" prompt="Not to exceed 4 characters!" errorTitle="Beginning Grade" error="Exceeded 4 characters.&#10;&#10;Please re-enter corretcly." sqref="D21:D24 D8:D13">
      <formula1>0</formula1>
      <formula2>4</formula2>
    </dataValidation>
    <dataValidation type="textLength" allowBlank="1" showInputMessage="1" showErrorMessage="1" promptTitle="Copyright" prompt="Not to exceed 4 digits!" errorTitle="Copyright" error="Exceeded 4 digits.&#10;&#10;Please re-enter correctly." sqref="F21:F24 F11:F13">
      <formula1>0</formula1>
      <formula2>4</formula2>
    </dataValidation>
    <dataValidation allowBlank="1" showInputMessage="1" showErrorMessage="1" promptTitle="Material Title" prompt="Full title of material being bid.&#10;" sqref="C21:C24 C8:C13"/>
    <dataValidation type="textLength" allowBlank="1" showInputMessage="1" showErrorMessage="1" promptTitle="ISBN" prompt="Not to exceed 13 characters!" errorTitle="ISBN" error="Exeeded 13 Charcters. &#10;&#10;Please re-enter correctly." sqref="B8:B13 B21:B24">
      <formula1>0</formula1>
      <formula2>13</formula2>
    </dataValidation>
    <dataValidation type="textLength" allowBlank="1" showInputMessage="1" showErrorMessage="1" promptTitle="Publisher Code" prompt="Not to exceed 4 digits!&#10;&#10;&#10;" errorTitle="Publisher Code" error="Exceeded 4 digits.&#10;&#10;Please re-enter correctly." sqref="A21 A8">
      <formula1>0</formula1>
      <formula2>4</formula2>
    </dataValidation>
  </dataValidations>
  <hyperlinks>
    <hyperlink ref="C29" r:id="rId1" display="Back to Home Page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G25"/>
  <sheetViews>
    <sheetView zoomScalePageLayoutView="0" workbookViewId="0" topLeftCell="A10">
      <selection activeCell="C25" sqref="C25"/>
    </sheetView>
  </sheetViews>
  <sheetFormatPr defaultColWidth="9.140625" defaultRowHeight="12.75"/>
  <cols>
    <col min="1" max="1" width="19.7109375" style="0" customWidth="1"/>
    <col min="2" max="2" width="18.00390625" style="14" customWidth="1"/>
    <col min="3" max="3" width="43.7109375" style="0" bestFit="1" customWidth="1"/>
    <col min="4" max="4" width="10.28125" style="14" bestFit="1" customWidth="1"/>
    <col min="5" max="5" width="12.421875" style="14" bestFit="1" customWidth="1"/>
    <col min="6" max="6" width="13.421875" style="14" bestFit="1" customWidth="1"/>
  </cols>
  <sheetData>
    <row r="1" spans="1:6" ht="18">
      <c r="A1" s="68" t="s">
        <v>119</v>
      </c>
      <c r="B1" s="68"/>
      <c r="C1" s="68"/>
      <c r="D1" s="68"/>
      <c r="E1" s="68"/>
      <c r="F1" s="68"/>
    </row>
    <row r="2" spans="1:6" ht="15.75">
      <c r="A2" s="67" t="s">
        <v>188</v>
      </c>
      <c r="B2" s="67"/>
      <c r="C2" s="67"/>
      <c r="D2" s="67"/>
      <c r="E2" s="67"/>
      <c r="F2" s="67"/>
    </row>
    <row r="3" spans="1:6" ht="15.75">
      <c r="A3" s="69" t="s">
        <v>173</v>
      </c>
      <c r="B3" s="69"/>
      <c r="C3" s="69"/>
      <c r="D3" s="69"/>
      <c r="E3" s="69"/>
      <c r="F3" s="69"/>
    </row>
    <row r="4" spans="1:6" ht="15.75">
      <c r="A4" s="69" t="s">
        <v>172</v>
      </c>
      <c r="B4" s="69"/>
      <c r="C4" s="69"/>
      <c r="D4" s="69"/>
      <c r="E4" s="69"/>
      <c r="F4" s="69"/>
    </row>
    <row r="5" spans="1:6" ht="15.75">
      <c r="A5" s="1" t="s">
        <v>2</v>
      </c>
      <c r="B5" s="3"/>
      <c r="C5" s="3"/>
      <c r="D5" s="2"/>
      <c r="E5" s="2"/>
      <c r="F5" s="2"/>
    </row>
    <row r="6" spans="1:6" ht="15.75">
      <c r="A6" s="4" t="s">
        <v>3</v>
      </c>
      <c r="B6" s="4" t="s">
        <v>4</v>
      </c>
      <c r="C6" s="5" t="s">
        <v>5</v>
      </c>
      <c r="D6" s="6" t="s">
        <v>6</v>
      </c>
      <c r="E6" s="6" t="s">
        <v>7</v>
      </c>
      <c r="F6" s="6" t="s">
        <v>8</v>
      </c>
    </row>
    <row r="7" spans="1:6" ht="15">
      <c r="A7" s="74" t="s">
        <v>120</v>
      </c>
      <c r="B7" s="75"/>
      <c r="C7" s="75"/>
      <c r="D7" s="75"/>
      <c r="E7" s="75"/>
      <c r="F7" s="76"/>
    </row>
    <row r="8" spans="1:6" ht="30">
      <c r="A8" s="29" t="s">
        <v>121</v>
      </c>
      <c r="B8" s="30" t="s">
        <v>122</v>
      </c>
      <c r="C8" s="31" t="s">
        <v>123</v>
      </c>
      <c r="D8" s="16"/>
      <c r="E8" s="32">
        <v>57.97</v>
      </c>
      <c r="F8" s="48">
        <v>0</v>
      </c>
    </row>
    <row r="9" spans="1:6" ht="30">
      <c r="A9" s="12"/>
      <c r="B9" s="30" t="s">
        <v>124</v>
      </c>
      <c r="C9" s="31" t="s">
        <v>125</v>
      </c>
      <c r="D9" s="16"/>
      <c r="E9" s="32">
        <v>14.47</v>
      </c>
      <c r="F9" s="48">
        <v>0</v>
      </c>
    </row>
    <row r="10" spans="1:6" ht="30">
      <c r="A10" s="12"/>
      <c r="B10" s="30" t="s">
        <v>126</v>
      </c>
      <c r="C10" s="31" t="s">
        <v>127</v>
      </c>
      <c r="D10" s="16"/>
      <c r="E10" s="32">
        <v>129.97</v>
      </c>
      <c r="F10" s="48">
        <v>0</v>
      </c>
    </row>
    <row r="11" spans="2:7" ht="15">
      <c r="B11" s="33"/>
      <c r="C11" s="34"/>
      <c r="D11" s="33"/>
      <c r="E11" s="33"/>
      <c r="F11" s="33"/>
      <c r="G11" s="35"/>
    </row>
    <row r="12" spans="1:7" ht="15">
      <c r="A12" s="36"/>
      <c r="B12" s="33"/>
      <c r="C12" s="34"/>
      <c r="D12" s="33"/>
      <c r="E12" s="33"/>
      <c r="F12" s="33"/>
      <c r="G12" s="35"/>
    </row>
    <row r="13" spans="1:6" ht="18">
      <c r="A13" s="68" t="s">
        <v>119</v>
      </c>
      <c r="B13" s="68"/>
      <c r="C13" s="68"/>
      <c r="D13" s="68"/>
      <c r="E13" s="68"/>
      <c r="F13" s="68"/>
    </row>
    <row r="14" spans="1:6" ht="15.75">
      <c r="A14" s="67" t="s">
        <v>184</v>
      </c>
      <c r="B14" s="67"/>
      <c r="C14" s="67"/>
      <c r="D14" s="67"/>
      <c r="E14" s="67"/>
      <c r="F14" s="67"/>
    </row>
    <row r="15" spans="1:6" ht="15.75">
      <c r="A15" s="69" t="s">
        <v>173</v>
      </c>
      <c r="B15" s="69"/>
      <c r="C15" s="69"/>
      <c r="D15" s="69"/>
      <c r="E15" s="69"/>
      <c r="F15" s="69"/>
    </row>
    <row r="16" spans="1:6" ht="15.75">
      <c r="A16" s="69" t="s">
        <v>174</v>
      </c>
      <c r="B16" s="69"/>
      <c r="C16" s="69"/>
      <c r="D16" s="69"/>
      <c r="E16" s="69"/>
      <c r="F16" s="69"/>
    </row>
    <row r="17" spans="1:6" ht="15.75">
      <c r="A17" s="1" t="s">
        <v>2</v>
      </c>
      <c r="B17" s="3"/>
      <c r="C17" s="3"/>
      <c r="D17" s="2"/>
      <c r="E17" s="2"/>
      <c r="F17" s="2"/>
    </row>
    <row r="18" spans="1:6" ht="15.75">
      <c r="A18" s="4" t="s">
        <v>3</v>
      </c>
      <c r="B18" s="4" t="s">
        <v>4</v>
      </c>
      <c r="C18" s="5" t="s">
        <v>5</v>
      </c>
      <c r="D18" s="6" t="s">
        <v>6</v>
      </c>
      <c r="E18" s="6" t="s">
        <v>7</v>
      </c>
      <c r="F18" s="6" t="s">
        <v>8</v>
      </c>
    </row>
    <row r="19" spans="1:6" ht="15.75">
      <c r="A19" s="73" t="s">
        <v>128</v>
      </c>
      <c r="B19" s="73"/>
      <c r="C19" s="73"/>
      <c r="D19" s="73"/>
      <c r="E19" s="73"/>
      <c r="F19" s="73"/>
    </row>
    <row r="20" spans="1:6" ht="30" customHeight="1">
      <c r="A20" s="10">
        <v>6460</v>
      </c>
      <c r="B20" s="37"/>
      <c r="C20" s="12" t="s">
        <v>128</v>
      </c>
      <c r="D20" s="16"/>
      <c r="E20" s="59">
        <v>31.95</v>
      </c>
      <c r="F20" s="48">
        <f>D20*E20</f>
        <v>0</v>
      </c>
    </row>
    <row r="22" spans="1:6" ht="18">
      <c r="A22" s="12"/>
      <c r="B22" s="10"/>
      <c r="C22" s="60" t="s">
        <v>180</v>
      </c>
      <c r="D22" s="10"/>
      <c r="E22" s="10"/>
      <c r="F22" s="49">
        <f>F8+F9+F10+F20</f>
        <v>0</v>
      </c>
    </row>
    <row r="25" ht="12.75">
      <c r="C25" s="63" t="s">
        <v>179</v>
      </c>
    </row>
  </sheetData>
  <sheetProtection/>
  <mergeCells count="10">
    <mergeCell ref="A14:F14"/>
    <mergeCell ref="A19:F19"/>
    <mergeCell ref="A1:F1"/>
    <mergeCell ref="A2:F2"/>
    <mergeCell ref="A7:F7"/>
    <mergeCell ref="A13:F13"/>
    <mergeCell ref="A15:F15"/>
    <mergeCell ref="A16:F16"/>
    <mergeCell ref="A3:F3"/>
    <mergeCell ref="A4:F4"/>
  </mergeCells>
  <dataValidations count="6">
    <dataValidation type="textLength" allowBlank="1" showInputMessage="1" showErrorMessage="1" promptTitle="ISBN" prompt="Not to exceed 13 characters!" errorTitle="ISBN" error="Exeeded 13 Charcters. &#10;&#10;Please re-enter correctly." sqref="B8:B10 A12">
      <formula1>0</formula1>
      <formula2>13</formula2>
    </dataValidation>
    <dataValidation type="textLength" allowBlank="1" showInputMessage="1" showErrorMessage="1" promptTitle="Publisher Code" prompt="Not to exceed 4 digits!&#10;&#10;&#10;" errorTitle="Publisher Code" error="Exceeded 4 digits.&#10;&#10;Please re-enter correctly." sqref="B11:B12 A8">
      <formula1>0</formula1>
      <formula2>4</formula2>
    </dataValidation>
    <dataValidation type="textLength" allowBlank="1" showInputMessage="1" showErrorMessage="1" promptTitle="Beginning Grade" prompt="Not to exceed 4 characters!" errorTitle="Beginning Grade" error="Exceeded 4 characters.&#10;&#10;Please re-enter corretcly." sqref="D11:D12">
      <formula1>0</formula1>
      <formula2>4</formula2>
    </dataValidation>
    <dataValidation type="textLength" allowBlank="1" showInputMessage="1" showErrorMessage="1" promptTitle="Copyright" prompt="Not to exceed 4 digits!" errorTitle="Copyright" error="Exceeded 4 digits.&#10;&#10;Please re-enter correctly." sqref="F20 F11:F12">
      <formula1>0</formula1>
      <formula2>4</formula2>
    </dataValidation>
    <dataValidation allowBlank="1" showInputMessage="1" showErrorMessage="1" promptTitle="Material Title" prompt="Full title of material being bid.&#10;" sqref="C8:C12"/>
    <dataValidation type="textLength" allowBlank="1" showInputMessage="1" showErrorMessage="1" promptTitle="Ending Grade" prompt="Not to exceed 4 characters!&#10;" errorTitle="Ending Grade" error="Exceeded 4 characters.&#10;&#10;Please re-enter correctly.&#10;" sqref="E11:E12">
      <formula1>0</formula1>
      <formula2>4</formula2>
    </dataValidation>
  </dataValidations>
  <hyperlinks>
    <hyperlink ref="C25" r:id="rId1" display="Back to Home Page"/>
  </hyperlinks>
  <printOptions/>
  <pageMargins left="0.5" right="0.5" top="0.75" bottom="0.5" header="0.5" footer="0.5"/>
  <pageSetup horizontalDpi="600" verticalDpi="60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27"/>
  <sheetViews>
    <sheetView zoomScalePageLayoutView="0" workbookViewId="0" topLeftCell="A16">
      <selection activeCell="C27" sqref="C27"/>
    </sheetView>
  </sheetViews>
  <sheetFormatPr defaultColWidth="9.140625" defaultRowHeight="12.75"/>
  <cols>
    <col min="1" max="1" width="19.7109375" style="0" customWidth="1"/>
    <col min="2" max="2" width="18.00390625" style="14" customWidth="1"/>
    <col min="3" max="3" width="43.7109375" style="0" bestFit="1" customWidth="1"/>
    <col min="4" max="4" width="10.28125" style="14" bestFit="1" customWidth="1"/>
    <col min="5" max="5" width="12.421875" style="14" bestFit="1" customWidth="1"/>
    <col min="6" max="6" width="13.421875" style="14" bestFit="1" customWidth="1"/>
  </cols>
  <sheetData>
    <row r="1" spans="1:6" ht="18">
      <c r="A1" s="68" t="s">
        <v>129</v>
      </c>
      <c r="B1" s="68"/>
      <c r="C1" s="68"/>
      <c r="D1" s="68"/>
      <c r="E1" s="68"/>
      <c r="F1" s="68"/>
    </row>
    <row r="2" spans="1:6" ht="15.75">
      <c r="A2" s="67" t="s">
        <v>184</v>
      </c>
      <c r="B2" s="67"/>
      <c r="C2" s="67"/>
      <c r="D2" s="67"/>
      <c r="E2" s="67"/>
      <c r="F2" s="67"/>
    </row>
    <row r="3" spans="1:6" ht="15.75">
      <c r="A3" s="69" t="s">
        <v>173</v>
      </c>
      <c r="B3" s="69"/>
      <c r="C3" s="69"/>
      <c r="D3" s="69"/>
      <c r="E3" s="69"/>
      <c r="F3" s="69"/>
    </row>
    <row r="4" spans="1:6" ht="15.75">
      <c r="A4" s="69" t="s">
        <v>172</v>
      </c>
      <c r="B4" s="69"/>
      <c r="C4" s="69"/>
      <c r="D4" s="69"/>
      <c r="E4" s="69"/>
      <c r="F4" s="69"/>
    </row>
    <row r="5" spans="1:6" ht="15.75">
      <c r="A5" s="1" t="s">
        <v>2</v>
      </c>
      <c r="B5" s="3"/>
      <c r="C5" s="3"/>
      <c r="D5" s="2"/>
      <c r="E5" s="2"/>
      <c r="F5" s="2"/>
    </row>
    <row r="6" spans="1:6" ht="15.75">
      <c r="A6" s="4" t="s">
        <v>3</v>
      </c>
      <c r="B6" s="4" t="s">
        <v>4</v>
      </c>
      <c r="C6" s="5" t="s">
        <v>5</v>
      </c>
      <c r="D6" s="6" t="s">
        <v>6</v>
      </c>
      <c r="E6" s="6" t="s">
        <v>7</v>
      </c>
      <c r="F6" s="6" t="s">
        <v>8</v>
      </c>
    </row>
    <row r="7" spans="1:6" ht="15.75">
      <c r="A7" s="71" t="s">
        <v>130</v>
      </c>
      <c r="B7" s="71"/>
      <c r="C7" s="71"/>
      <c r="D7" s="71"/>
      <c r="E7" s="71"/>
      <c r="F7" s="71"/>
    </row>
    <row r="8" spans="1:7" ht="30" customHeight="1">
      <c r="A8" s="13" t="s">
        <v>10</v>
      </c>
      <c r="B8" s="38" t="s">
        <v>131</v>
      </c>
      <c r="C8" s="9" t="s">
        <v>130</v>
      </c>
      <c r="D8" s="13"/>
      <c r="E8" s="11">
        <v>101.5</v>
      </c>
      <c r="F8" s="48">
        <f aca="true" t="shared" si="0" ref="F8:F14">D8*E8</f>
        <v>0</v>
      </c>
      <c r="G8" s="39"/>
    </row>
    <row r="9" spans="1:6" ht="30" customHeight="1">
      <c r="A9" s="12"/>
      <c r="B9" s="38" t="s">
        <v>132</v>
      </c>
      <c r="C9" s="9" t="s">
        <v>133</v>
      </c>
      <c r="D9" s="13"/>
      <c r="E9" s="11">
        <v>17.75</v>
      </c>
      <c r="F9" s="48">
        <f t="shared" si="0"/>
        <v>0</v>
      </c>
    </row>
    <row r="10" spans="1:6" ht="30" customHeight="1">
      <c r="A10" s="12"/>
      <c r="B10" s="38" t="s">
        <v>134</v>
      </c>
      <c r="C10" s="9" t="s">
        <v>135</v>
      </c>
      <c r="D10" s="13"/>
      <c r="E10" s="11">
        <v>316.5</v>
      </c>
      <c r="F10" s="48">
        <f t="shared" si="0"/>
        <v>0</v>
      </c>
    </row>
    <row r="11" spans="1:6" ht="30" customHeight="1">
      <c r="A11" s="12"/>
      <c r="B11" s="38" t="s">
        <v>136</v>
      </c>
      <c r="C11" s="9" t="s">
        <v>137</v>
      </c>
      <c r="D11" s="13"/>
      <c r="E11" s="11">
        <v>17.75</v>
      </c>
      <c r="F11" s="48">
        <f t="shared" si="0"/>
        <v>0</v>
      </c>
    </row>
    <row r="12" spans="1:6" ht="30" customHeight="1">
      <c r="A12" s="12"/>
      <c r="B12" s="38" t="s">
        <v>138</v>
      </c>
      <c r="C12" s="9" t="s">
        <v>139</v>
      </c>
      <c r="D12" s="13"/>
      <c r="E12" s="11">
        <v>35.75</v>
      </c>
      <c r="F12" s="48">
        <f t="shared" si="0"/>
        <v>0</v>
      </c>
    </row>
    <row r="13" spans="1:6" ht="30" customHeight="1">
      <c r="A13" s="12"/>
      <c r="B13" s="38" t="s">
        <v>140</v>
      </c>
      <c r="C13" s="9" t="s">
        <v>139</v>
      </c>
      <c r="D13" s="13"/>
      <c r="E13" s="11">
        <v>178</v>
      </c>
      <c r="F13" s="48">
        <f t="shared" si="0"/>
        <v>0</v>
      </c>
    </row>
    <row r="14" spans="1:6" ht="30" customHeight="1">
      <c r="A14" s="12"/>
      <c r="B14" s="38" t="s">
        <v>141</v>
      </c>
      <c r="C14" s="9" t="s">
        <v>142</v>
      </c>
      <c r="D14" s="13"/>
      <c r="E14" s="11">
        <v>62.25</v>
      </c>
      <c r="F14" s="48">
        <f t="shared" si="0"/>
        <v>0</v>
      </c>
    </row>
    <row r="16" spans="1:6" ht="18">
      <c r="A16" s="68" t="s">
        <v>129</v>
      </c>
      <c r="B16" s="68"/>
      <c r="C16" s="68"/>
      <c r="D16" s="68"/>
      <c r="E16" s="68"/>
      <c r="F16" s="68"/>
    </row>
    <row r="17" spans="1:6" ht="15.75">
      <c r="A17" s="67" t="s">
        <v>187</v>
      </c>
      <c r="B17" s="67"/>
      <c r="C17" s="67"/>
      <c r="D17" s="67"/>
      <c r="E17" s="67"/>
      <c r="F17" s="67"/>
    </row>
    <row r="18" spans="1:6" ht="15.75">
      <c r="A18" s="69" t="s">
        <v>173</v>
      </c>
      <c r="B18" s="69"/>
      <c r="C18" s="69"/>
      <c r="D18" s="69"/>
      <c r="E18" s="69"/>
      <c r="F18" s="69"/>
    </row>
    <row r="19" spans="1:6" ht="15.75">
      <c r="A19" s="69" t="s">
        <v>174</v>
      </c>
      <c r="B19" s="69"/>
      <c r="C19" s="69"/>
      <c r="D19" s="69"/>
      <c r="E19" s="69"/>
      <c r="F19" s="69"/>
    </row>
    <row r="20" spans="1:6" ht="15.75">
      <c r="A20" s="1" t="s">
        <v>2</v>
      </c>
      <c r="B20" s="3"/>
      <c r="C20" s="3"/>
      <c r="D20" s="2"/>
      <c r="E20" s="2"/>
      <c r="F20" s="2"/>
    </row>
    <row r="21" spans="1:6" ht="15.75">
      <c r="A21" s="4" t="s">
        <v>3</v>
      </c>
      <c r="B21" s="4" t="s">
        <v>4</v>
      </c>
      <c r="C21" s="5" t="s">
        <v>5</v>
      </c>
      <c r="D21" s="6" t="s">
        <v>6</v>
      </c>
      <c r="E21" s="6" t="s">
        <v>7</v>
      </c>
      <c r="F21" s="6" t="s">
        <v>8</v>
      </c>
    </row>
    <row r="22" spans="1:6" ht="15.75">
      <c r="A22" s="71" t="s">
        <v>143</v>
      </c>
      <c r="B22" s="71"/>
      <c r="C22" s="71"/>
      <c r="D22" s="71"/>
      <c r="E22" s="71"/>
      <c r="F22" s="71"/>
    </row>
    <row r="23" spans="1:6" ht="30" customHeight="1">
      <c r="A23" s="29" t="s">
        <v>121</v>
      </c>
      <c r="B23" s="29" t="s">
        <v>144</v>
      </c>
      <c r="C23" s="31" t="s">
        <v>145</v>
      </c>
      <c r="D23" s="18"/>
      <c r="E23" s="32">
        <v>61.47</v>
      </c>
      <c r="F23" s="48">
        <f>D23*E23</f>
        <v>0</v>
      </c>
    </row>
    <row r="24" spans="1:6" ht="30" customHeight="1">
      <c r="A24" s="29" t="s">
        <v>121</v>
      </c>
      <c r="B24" s="29" t="s">
        <v>146</v>
      </c>
      <c r="C24" s="31" t="s">
        <v>147</v>
      </c>
      <c r="D24" s="18"/>
      <c r="E24" s="32">
        <v>14.47</v>
      </c>
      <c r="F24" s="48">
        <f>D24*E24</f>
        <v>0</v>
      </c>
    </row>
    <row r="25" spans="1:6" ht="18">
      <c r="A25" s="12"/>
      <c r="B25" s="10"/>
      <c r="C25" s="61" t="s">
        <v>181</v>
      </c>
      <c r="D25" s="10"/>
      <c r="E25" s="10"/>
      <c r="F25" s="49">
        <f>F8+F9+F10+F11+F12+F13+F14+F23+F24</f>
        <v>0</v>
      </c>
    </row>
    <row r="27" ht="12.75">
      <c r="C27" s="63" t="s">
        <v>179</v>
      </c>
    </row>
  </sheetData>
  <sheetProtection/>
  <mergeCells count="10">
    <mergeCell ref="A17:F17"/>
    <mergeCell ref="A22:F22"/>
    <mergeCell ref="A1:F1"/>
    <mergeCell ref="A2:F2"/>
    <mergeCell ref="A7:F7"/>
    <mergeCell ref="A16:F16"/>
    <mergeCell ref="A18:F18"/>
    <mergeCell ref="A19:F19"/>
    <mergeCell ref="A3:F3"/>
    <mergeCell ref="A4:F4"/>
  </mergeCells>
  <dataValidations count="6">
    <dataValidation type="textLength" allowBlank="1" showInputMessage="1" showErrorMessage="1" promptTitle="Ending Grade" prompt="Not to exceed 4 characters!&#10;" errorTitle="Ending Grade" error="Exceeded 4 characters.&#10;&#10;Please re-enter correctly.&#10;" sqref="F24">
      <formula1>0</formula1>
      <formula2>4</formula2>
    </dataValidation>
    <dataValidation allowBlank="1" showInputMessage="1" showErrorMessage="1" promptTitle="Material Title" prompt="Full title of material being bid.&#10;" sqref="C23:C24 C8:C14"/>
    <dataValidation type="textLength" allowBlank="1" showInputMessage="1" showErrorMessage="1" promptTitle="Copyright" prompt="Not to exceed 4 digits!" errorTitle="Copyright" error="Exceeded 4 digits.&#10;&#10;Please re-enter correctly." sqref="D9:D14">
      <formula1>0</formula1>
      <formula2>4</formula2>
    </dataValidation>
    <dataValidation type="textLength" allowBlank="1" showInputMessage="1" showErrorMessage="1" promptTitle="Beginning Grade" prompt="Not to exceed 4 characters!" errorTitle="Beginning Grade" error="Exceeded 4 characters.&#10;&#10;Please re-enter corretcly." sqref="D8">
      <formula1>0</formula1>
      <formula2>4</formula2>
    </dataValidation>
    <dataValidation type="textLength" allowBlank="1" showInputMessage="1" showErrorMessage="1" promptTitle="Publisher Code" prompt="Not to exceed 4 digits!&#10;&#10;&#10;" errorTitle="Publisher Code" error="Exceeded 4 digits.&#10;&#10;Please re-enter correctly." sqref="A23:A24 A8">
      <formula1>0</formula1>
      <formula2>4</formula2>
    </dataValidation>
    <dataValidation type="textLength" allowBlank="1" showInputMessage="1" showErrorMessage="1" promptTitle="ISBN" prompt="Not to exceed 13 characters!" errorTitle="ISBN" error="Exeeded 13 Charcters. &#10;&#10;Please re-enter correctly." sqref="B8:B14 B23:B24">
      <formula1>0</formula1>
      <formula2>13</formula2>
    </dataValidation>
  </dataValidations>
  <hyperlinks>
    <hyperlink ref="C27" r:id="rId1" display="Back to Home Page"/>
  </hyperlinks>
  <printOptions/>
  <pageMargins left="0.5" right="0.5" top="0.5" bottom="0.5" header="0.5" footer="0.5"/>
  <pageSetup horizontalDpi="600" verticalDpi="60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F26"/>
  <sheetViews>
    <sheetView zoomScalePageLayoutView="0" workbookViewId="0" topLeftCell="A16">
      <selection activeCell="E30" sqref="E30"/>
    </sheetView>
  </sheetViews>
  <sheetFormatPr defaultColWidth="9.140625" defaultRowHeight="12.75"/>
  <cols>
    <col min="1" max="1" width="19.7109375" style="0" customWidth="1"/>
    <col min="2" max="2" width="18.00390625" style="14" customWidth="1"/>
    <col min="3" max="3" width="43.7109375" style="0" bestFit="1" customWidth="1"/>
    <col min="4" max="4" width="10.28125" style="14" bestFit="1" customWidth="1"/>
    <col min="5" max="5" width="12.421875" style="14" bestFit="1" customWidth="1"/>
    <col min="6" max="6" width="13.421875" style="14" bestFit="1" customWidth="1"/>
  </cols>
  <sheetData>
    <row r="1" spans="1:6" ht="18">
      <c r="A1" s="68" t="s">
        <v>148</v>
      </c>
      <c r="B1" s="68"/>
      <c r="C1" s="68"/>
      <c r="D1" s="68"/>
      <c r="E1" s="68"/>
      <c r="F1" s="68"/>
    </row>
    <row r="2" spans="1:6" ht="15.75">
      <c r="A2" s="67" t="s">
        <v>185</v>
      </c>
      <c r="B2" s="67"/>
      <c r="C2" s="67"/>
      <c r="D2" s="67"/>
      <c r="E2" s="67"/>
      <c r="F2" s="67"/>
    </row>
    <row r="3" spans="1:6" ht="15.75">
      <c r="A3" s="69" t="s">
        <v>173</v>
      </c>
      <c r="B3" s="69"/>
      <c r="C3" s="69"/>
      <c r="D3" s="69"/>
      <c r="E3" s="69"/>
      <c r="F3" s="69"/>
    </row>
    <row r="4" spans="1:6" ht="15.75">
      <c r="A4" s="69" t="s">
        <v>172</v>
      </c>
      <c r="B4" s="69"/>
      <c r="C4" s="69"/>
      <c r="D4" s="69"/>
      <c r="E4" s="69"/>
      <c r="F4" s="69"/>
    </row>
    <row r="5" spans="1:6" ht="15.75">
      <c r="A5" s="1" t="s">
        <v>2</v>
      </c>
      <c r="B5" s="3"/>
      <c r="C5" s="3"/>
      <c r="D5" s="2"/>
      <c r="E5" s="2"/>
      <c r="F5" s="2"/>
    </row>
    <row r="6" spans="1:6" ht="15.75">
      <c r="A6" s="4" t="s">
        <v>3</v>
      </c>
      <c r="B6" s="4" t="s">
        <v>4</v>
      </c>
      <c r="C6" s="5" t="s">
        <v>5</v>
      </c>
      <c r="D6" s="6" t="s">
        <v>6</v>
      </c>
      <c r="E6" s="6" t="s">
        <v>7</v>
      </c>
      <c r="F6" s="6" t="s">
        <v>8</v>
      </c>
    </row>
    <row r="7" spans="1:6" ht="15.75">
      <c r="A7" s="71" t="s">
        <v>149</v>
      </c>
      <c r="B7" s="71"/>
      <c r="C7" s="71"/>
      <c r="D7" s="71"/>
      <c r="E7" s="71"/>
      <c r="F7" s="71"/>
    </row>
    <row r="8" spans="1:6" ht="30" customHeight="1">
      <c r="A8" s="13" t="s">
        <v>10</v>
      </c>
      <c r="B8" s="40" t="s">
        <v>150</v>
      </c>
      <c r="C8" s="9" t="s">
        <v>151</v>
      </c>
      <c r="D8" s="13"/>
      <c r="E8" s="11">
        <v>101.5</v>
      </c>
      <c r="F8" s="48">
        <f>D8*E8</f>
        <v>0</v>
      </c>
    </row>
    <row r="9" spans="1:6" ht="30" customHeight="1">
      <c r="A9" s="12"/>
      <c r="B9" s="40" t="s">
        <v>152</v>
      </c>
      <c r="C9" s="9" t="s">
        <v>153</v>
      </c>
      <c r="D9" s="13"/>
      <c r="E9" s="11">
        <v>21.75</v>
      </c>
      <c r="F9" s="48">
        <f>D9*E9</f>
        <v>0</v>
      </c>
    </row>
    <row r="10" spans="1:6" ht="30" customHeight="1">
      <c r="A10" s="12"/>
      <c r="B10" s="40" t="s">
        <v>154</v>
      </c>
      <c r="C10" s="9" t="s">
        <v>155</v>
      </c>
      <c r="D10" s="13"/>
      <c r="E10" s="11">
        <v>316.5</v>
      </c>
      <c r="F10" s="48">
        <f>D10*E10</f>
        <v>0</v>
      </c>
    </row>
    <row r="11" spans="1:6" ht="48.75" customHeight="1">
      <c r="A11" s="12"/>
      <c r="B11" s="40" t="s">
        <v>156</v>
      </c>
      <c r="C11" s="9" t="s">
        <v>157</v>
      </c>
      <c r="D11" s="13"/>
      <c r="E11" s="11">
        <v>21.75</v>
      </c>
      <c r="F11" s="48">
        <f>D11*E11</f>
        <v>0</v>
      </c>
    </row>
    <row r="12" spans="1:6" ht="30" customHeight="1">
      <c r="A12" s="12"/>
      <c r="B12" s="40" t="s">
        <v>158</v>
      </c>
      <c r="C12" s="9" t="s">
        <v>159</v>
      </c>
      <c r="D12" s="13"/>
      <c r="E12" s="11">
        <v>32.25</v>
      </c>
      <c r="F12" s="48">
        <f>D12*E12</f>
        <v>0</v>
      </c>
    </row>
    <row r="13" spans="1:6" ht="18">
      <c r="A13" s="68" t="s">
        <v>148</v>
      </c>
      <c r="B13" s="68"/>
      <c r="C13" s="68"/>
      <c r="D13" s="68"/>
      <c r="E13" s="68"/>
      <c r="F13" s="68"/>
    </row>
    <row r="14" spans="1:6" ht="15.75">
      <c r="A14" s="67" t="s">
        <v>186</v>
      </c>
      <c r="B14" s="67"/>
      <c r="C14" s="67"/>
      <c r="D14" s="67"/>
      <c r="E14" s="67"/>
      <c r="F14" s="67"/>
    </row>
    <row r="15" spans="1:6" ht="15.75">
      <c r="A15" s="69" t="s">
        <v>173</v>
      </c>
      <c r="B15" s="69"/>
      <c r="C15" s="69"/>
      <c r="D15" s="69"/>
      <c r="E15" s="69"/>
      <c r="F15" s="69"/>
    </row>
    <row r="16" spans="1:6" ht="15.75">
      <c r="A16" s="69" t="s">
        <v>174</v>
      </c>
      <c r="B16" s="69"/>
      <c r="C16" s="69"/>
      <c r="D16" s="69"/>
      <c r="E16" s="69"/>
      <c r="F16" s="69"/>
    </row>
    <row r="17" spans="1:6" ht="15.75">
      <c r="A17" s="1" t="s">
        <v>2</v>
      </c>
      <c r="B17" s="3"/>
      <c r="C17" s="3"/>
      <c r="D17" s="2"/>
      <c r="E17" s="2"/>
      <c r="F17" s="2"/>
    </row>
    <row r="18" spans="1:6" ht="15.75">
      <c r="A18" s="4" t="s">
        <v>3</v>
      </c>
      <c r="B18" s="4" t="s">
        <v>4</v>
      </c>
      <c r="C18" s="5" t="s">
        <v>5</v>
      </c>
      <c r="D18" s="6" t="s">
        <v>6</v>
      </c>
      <c r="E18" s="6" t="s">
        <v>7</v>
      </c>
      <c r="F18" s="6" t="s">
        <v>8</v>
      </c>
    </row>
    <row r="19" spans="1:6" ht="15.75">
      <c r="A19" s="71" t="s">
        <v>160</v>
      </c>
      <c r="B19" s="71"/>
      <c r="C19" s="71"/>
      <c r="D19" s="71"/>
      <c r="E19" s="71"/>
      <c r="F19" s="71"/>
    </row>
    <row r="20" spans="1:6" ht="30" customHeight="1">
      <c r="A20" s="41">
        <v>6670</v>
      </c>
      <c r="B20" s="42" t="s">
        <v>161</v>
      </c>
      <c r="C20" s="43" t="s">
        <v>162</v>
      </c>
      <c r="D20" s="16"/>
      <c r="E20" s="48">
        <v>65.97</v>
      </c>
      <c r="F20" s="48">
        <f>D20*E20</f>
        <v>0</v>
      </c>
    </row>
    <row r="21" spans="1:6" ht="30" customHeight="1">
      <c r="A21" s="12"/>
      <c r="B21" s="42" t="s">
        <v>163</v>
      </c>
      <c r="C21" s="44" t="s">
        <v>164</v>
      </c>
      <c r="D21" s="16"/>
      <c r="E21" s="48">
        <v>21.47</v>
      </c>
      <c r="F21" s="48">
        <f>D21*E21</f>
        <v>0</v>
      </c>
    </row>
    <row r="22" spans="1:6" ht="30" customHeight="1">
      <c r="A22" s="12"/>
      <c r="B22" s="42" t="s">
        <v>165</v>
      </c>
      <c r="C22" s="44" t="s">
        <v>166</v>
      </c>
      <c r="D22" s="16"/>
      <c r="E22" s="48">
        <v>16.97</v>
      </c>
      <c r="F22" s="48">
        <f>D22*E22</f>
        <v>0</v>
      </c>
    </row>
    <row r="23" spans="1:6" ht="30" customHeight="1">
      <c r="A23" s="12"/>
      <c r="B23" s="42" t="s">
        <v>126</v>
      </c>
      <c r="C23" s="44" t="s">
        <v>167</v>
      </c>
      <c r="D23" s="16"/>
      <c r="E23" s="48"/>
      <c r="F23" s="48">
        <f>D23*E23</f>
        <v>0</v>
      </c>
    </row>
    <row r="24" spans="1:6" ht="18">
      <c r="A24" s="12"/>
      <c r="B24" s="16"/>
      <c r="C24" s="61" t="s">
        <v>182</v>
      </c>
      <c r="D24" s="10"/>
      <c r="E24" s="10"/>
      <c r="F24" s="62">
        <f>F8+F9+F10+F11+F12+F20+F21+F22+F23</f>
        <v>0</v>
      </c>
    </row>
    <row r="25" ht="18">
      <c r="C25" s="77"/>
    </row>
    <row r="26" ht="12.75">
      <c r="C26" s="63" t="s">
        <v>179</v>
      </c>
    </row>
  </sheetData>
  <sheetProtection/>
  <mergeCells count="10">
    <mergeCell ref="A14:F14"/>
    <mergeCell ref="A19:F19"/>
    <mergeCell ref="A1:F1"/>
    <mergeCell ref="A2:F2"/>
    <mergeCell ref="A7:F7"/>
    <mergeCell ref="A13:F13"/>
    <mergeCell ref="A3:F3"/>
    <mergeCell ref="A4:F4"/>
    <mergeCell ref="A15:F15"/>
    <mergeCell ref="A16:F16"/>
  </mergeCells>
  <dataValidations count="5">
    <dataValidation type="textLength" allowBlank="1" showInputMessage="1" showErrorMessage="1" promptTitle="Copyright" prompt="Not to exceed 4 digits!" errorTitle="Copyright" error="Exceeded 4 digits.&#10;&#10;Please re-enter correctly." sqref="F20:F23 F8:F12">
      <formula1>0</formula1>
      <formula2>4</formula2>
    </dataValidation>
    <dataValidation allowBlank="1" showInputMessage="1" showErrorMessage="1" promptTitle="Material Title" prompt="Full title of material being bid.&#10;" sqref="C8:C12"/>
    <dataValidation type="textLength" allowBlank="1" showInputMessage="1" showErrorMessage="1" promptTitle="Beginning Grade" prompt="Not to exceed 4 characters!" errorTitle="Beginning Grade" error="Exceeded 4 characters.&#10;&#10;Please re-enter corretcly." sqref="D8:D12">
      <formula1>0</formula1>
      <formula2>4</formula2>
    </dataValidation>
    <dataValidation type="textLength" allowBlank="1" showInputMessage="1" showErrorMessage="1" promptTitle="Publisher Code" prompt="Not to exceed 4 digits!&#10;&#10;&#10;" errorTitle="Publisher Code" error="Exceeded 4 digits.&#10;&#10;Please re-enter correctly." sqref="A8">
      <formula1>0</formula1>
      <formula2>4</formula2>
    </dataValidation>
    <dataValidation type="textLength" allowBlank="1" showInputMessage="1" showErrorMessage="1" promptTitle="ISBN" prompt="Not to exceed 13 characters!" errorTitle="ISBN" error="Exeeded 13 Charcters. &#10;&#10;Please re-enter correctly." sqref="B8:B12">
      <formula1>0</formula1>
      <formula2>13</formula2>
    </dataValidation>
  </dataValidations>
  <hyperlinks>
    <hyperlink ref="C26" r:id="rId1" display="Back to Home Page"/>
  </hyperlinks>
  <printOptions/>
  <pageMargins left="0.5" right="0.5" top="0.5" bottom="0.5" header="0.5" footer="0.5"/>
  <pageSetup horizontalDpi="600" verticalDpi="60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F19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18.7109375" style="0" bestFit="1" customWidth="1"/>
    <col min="2" max="2" width="18.28125" style="14" bestFit="1" customWidth="1"/>
    <col min="3" max="3" width="46.57421875" style="0" customWidth="1"/>
    <col min="4" max="4" width="11.7109375" style="14" bestFit="1" customWidth="1"/>
    <col min="5" max="5" width="12.140625" style="14" bestFit="1" customWidth="1"/>
    <col min="6" max="6" width="14.140625" style="14" bestFit="1" customWidth="1"/>
  </cols>
  <sheetData>
    <row r="1" spans="1:6" ht="18">
      <c r="A1" s="68" t="s">
        <v>85</v>
      </c>
      <c r="B1" s="68"/>
      <c r="C1" s="68"/>
      <c r="D1" s="68"/>
      <c r="E1" s="68"/>
      <c r="F1" s="68"/>
    </row>
    <row r="2" spans="1:6" ht="15.75">
      <c r="A2" s="67" t="s">
        <v>184</v>
      </c>
      <c r="B2" s="67"/>
      <c r="C2" s="67"/>
      <c r="D2" s="67"/>
      <c r="E2" s="67"/>
      <c r="F2" s="67"/>
    </row>
    <row r="3" spans="1:6" ht="15.75">
      <c r="A3" s="69" t="s">
        <v>173</v>
      </c>
      <c r="B3" s="69"/>
      <c r="C3" s="69"/>
      <c r="D3" s="69"/>
      <c r="E3" s="69"/>
      <c r="F3" s="69"/>
    </row>
    <row r="4" spans="1:6" ht="15.75">
      <c r="A4" s="69" t="s">
        <v>172</v>
      </c>
      <c r="B4" s="69"/>
      <c r="C4" s="69"/>
      <c r="D4" s="69"/>
      <c r="E4" s="69"/>
      <c r="F4" s="69"/>
    </row>
    <row r="5" spans="1:6" ht="15.75">
      <c r="A5" s="1" t="s">
        <v>2</v>
      </c>
      <c r="B5" s="3"/>
      <c r="C5" s="3"/>
      <c r="D5" s="2"/>
      <c r="E5" s="2"/>
      <c r="F5" s="2"/>
    </row>
    <row r="6" spans="1:6" ht="15.75">
      <c r="A6" s="4" t="s">
        <v>3</v>
      </c>
      <c r="B6" s="4" t="s">
        <v>4</v>
      </c>
      <c r="C6" s="5" t="s">
        <v>5</v>
      </c>
      <c r="D6" s="6" t="s">
        <v>6</v>
      </c>
      <c r="E6" s="6" t="s">
        <v>7</v>
      </c>
      <c r="F6" s="6" t="s">
        <v>8</v>
      </c>
    </row>
    <row r="7" spans="1:6" ht="21.75" customHeight="1">
      <c r="A7" s="73" t="s">
        <v>86</v>
      </c>
      <c r="B7" s="73"/>
      <c r="C7" s="73"/>
      <c r="D7" s="73"/>
      <c r="E7" s="73"/>
      <c r="F7" s="73"/>
    </row>
    <row r="8" spans="1:6" ht="30">
      <c r="A8" s="18">
        <v>6460</v>
      </c>
      <c r="B8" s="8" t="s">
        <v>87</v>
      </c>
      <c r="C8" s="9" t="s">
        <v>88</v>
      </c>
      <c r="D8" s="13"/>
      <c r="E8" s="11">
        <v>89.25</v>
      </c>
      <c r="F8" s="48">
        <f aca="true" t="shared" si="0" ref="F8:F14">D8*E8</f>
        <v>0</v>
      </c>
    </row>
    <row r="9" spans="1:6" ht="30">
      <c r="A9" s="12"/>
      <c r="B9" s="8" t="s">
        <v>89</v>
      </c>
      <c r="C9" s="9" t="s">
        <v>90</v>
      </c>
      <c r="D9" s="13"/>
      <c r="E9" s="11">
        <v>17.75</v>
      </c>
      <c r="F9" s="48">
        <f t="shared" si="0"/>
        <v>0</v>
      </c>
    </row>
    <row r="10" spans="1:6" ht="30">
      <c r="A10" s="12"/>
      <c r="B10" s="8" t="s">
        <v>91</v>
      </c>
      <c r="C10" s="9" t="s">
        <v>92</v>
      </c>
      <c r="D10" s="13"/>
      <c r="E10" s="11">
        <v>316.5</v>
      </c>
      <c r="F10" s="48">
        <f t="shared" si="0"/>
        <v>0</v>
      </c>
    </row>
    <row r="11" spans="1:6" ht="30">
      <c r="A11" s="12"/>
      <c r="B11" s="8" t="s">
        <v>93</v>
      </c>
      <c r="C11" s="9" t="s">
        <v>94</v>
      </c>
      <c r="D11" s="13"/>
      <c r="E11" s="11">
        <v>178</v>
      </c>
      <c r="F11" s="48">
        <f t="shared" si="0"/>
        <v>0</v>
      </c>
    </row>
    <row r="12" spans="1:6" ht="45">
      <c r="A12" s="12"/>
      <c r="B12" s="8" t="s">
        <v>95</v>
      </c>
      <c r="C12" s="9" t="s">
        <v>96</v>
      </c>
      <c r="D12" s="13"/>
      <c r="E12" s="11">
        <v>17.75</v>
      </c>
      <c r="F12" s="48">
        <f t="shared" si="0"/>
        <v>0</v>
      </c>
    </row>
    <row r="13" spans="1:6" ht="45">
      <c r="A13" s="12"/>
      <c r="B13" s="8" t="s">
        <v>97</v>
      </c>
      <c r="C13" s="9" t="s">
        <v>98</v>
      </c>
      <c r="D13" s="13"/>
      <c r="E13" s="11">
        <v>35.75</v>
      </c>
      <c r="F13" s="48">
        <f t="shared" si="0"/>
        <v>0</v>
      </c>
    </row>
    <row r="14" spans="1:6" ht="30">
      <c r="A14" s="12"/>
      <c r="B14" s="8" t="s">
        <v>99</v>
      </c>
      <c r="C14" s="9" t="s">
        <v>100</v>
      </c>
      <c r="D14" s="13"/>
      <c r="E14" s="11">
        <v>62.25</v>
      </c>
      <c r="F14" s="48">
        <f t="shared" si="0"/>
        <v>0</v>
      </c>
    </row>
    <row r="15" spans="1:6" ht="18">
      <c r="A15" s="12"/>
      <c r="B15" s="10"/>
      <c r="C15" s="61" t="s">
        <v>183</v>
      </c>
      <c r="D15" s="10"/>
      <c r="E15" s="10"/>
      <c r="F15" s="49">
        <f>SUM(F8:F14)</f>
        <v>0</v>
      </c>
    </row>
    <row r="19" ht="12.75">
      <c r="C19" s="63" t="s">
        <v>179</v>
      </c>
    </row>
  </sheetData>
  <sheetProtection/>
  <mergeCells count="5">
    <mergeCell ref="A1:F1"/>
    <mergeCell ref="A2:F2"/>
    <mergeCell ref="A7:F7"/>
    <mergeCell ref="A3:F3"/>
    <mergeCell ref="A4:F4"/>
  </mergeCells>
  <dataValidations count="3">
    <dataValidation type="textLength" allowBlank="1" showInputMessage="1" showErrorMessage="1" promptTitle="Beginning Grade" prompt="Not to exceed 4 characters!" errorTitle="Beginning Grade" error="Exceeded 4 characters.&#10;&#10;Please re-enter corretcly." sqref="D8:D14">
      <formula1>0</formula1>
      <formula2>4</formula2>
    </dataValidation>
    <dataValidation allowBlank="1" showInputMessage="1" showErrorMessage="1" promptTitle="Material Title" prompt="Full title of material being bid.&#10;" sqref="C8:C14"/>
    <dataValidation type="textLength" allowBlank="1" showInputMessage="1" showErrorMessage="1" promptTitle="ISBN" prompt="Not to exceed 13 characters!" errorTitle="ISBN" error="Exeeded 13 Charcters. &#10;&#10;Please re-enter correctly." sqref="B8:B14">
      <formula1>0</formula1>
      <formula2>13</formula2>
    </dataValidation>
  </dataValidations>
  <hyperlinks>
    <hyperlink ref="C19" r:id="rId1" display="Back to Home Page"/>
  </hyperlinks>
  <printOptions/>
  <pageMargins left="0.5" right="0.5" top="0.75" bottom="0.5" header="0.5" footer="0.5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T. Lopez</dc:creator>
  <cp:keywords/>
  <dc:description/>
  <cp:lastModifiedBy>gisd</cp:lastModifiedBy>
  <cp:lastPrinted>2008-07-29T18:42:22Z</cp:lastPrinted>
  <dcterms:created xsi:type="dcterms:W3CDTF">2008-04-17T22:17:56Z</dcterms:created>
  <dcterms:modified xsi:type="dcterms:W3CDTF">2009-08-18T21:13:31Z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